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lemon\b\100アフターマーケット事業部\15.ホイール\BBS(バーデン経由)\販売先へ\"/>
    </mc:Choice>
  </mc:AlternateContent>
  <xr:revisionPtr revIDLastSave="0" documentId="13_ncr:1_{F94B026F-1087-400F-9455-F969A2AA7112}" xr6:coauthVersionLast="47" xr6:coauthVersionMax="47" xr10:uidLastSave="{00000000-0000-0000-0000-000000000000}"/>
  <bookViews>
    <workbookView xWindow="-120" yWindow="-120" windowWidth="29040" windowHeight="15720" tabRatio="878" xr2:uid="{6E304840-1684-4CC9-ADCE-E3BEEFF89EC6}"/>
  </bookViews>
  <sheets>
    <sheet name="Puroducts Catalog" sheetId="1" r:id="rId1"/>
    <sheet name="RI-D" sheetId="2" r:id="rId2"/>
    <sheet name="FI-R" sheetId="3" r:id="rId3"/>
    <sheet name="FI-R Evo" sheetId="4" r:id="rId4"/>
    <sheet name="SUPER-RS" sheetId="5" r:id="rId5"/>
    <sheet name="LM-R" sheetId="6" r:id="rId6"/>
    <sheet name="RI-S" sheetId="7" r:id="rId7"/>
    <sheet name="LM" sheetId="8" r:id="rId8"/>
    <sheet name="RE-X" sheetId="9" r:id="rId9"/>
    <sheet name="FS" sheetId="10" r:id="rId10"/>
    <sheet name="RE-V" sheetId="17" r:id="rId11"/>
    <sheet name="RE-V7" sheetId="18" r:id="rId12"/>
    <sheet name="RI-A" sheetId="19" r:id="rId13"/>
    <sheet name="RF" sheetId="11" r:id="rId14"/>
    <sheet name="RE-L2" sheetId="12" r:id="rId15"/>
    <sheet name="RP" sheetId="13" r:id="rId16"/>
    <sheet name="RS-GT" sheetId="14" r:id="rId17"/>
    <sheet name="RG-R" sheetId="15" r:id="rId18"/>
    <sheet name="RG-F" sheetId="16" r:id="rId19"/>
  </sheets>
  <definedNames>
    <definedName name="_xlnm.Print_Area" localSheetId="0">'Puroducts Catalog'!$A$1:$H$387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2" l="1"/>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5" i="15"/>
  <c r="Q6" i="15"/>
  <c r="Q7" i="15"/>
  <c r="Q8" i="15"/>
  <c r="Q9" i="15"/>
  <c r="Q10" i="15"/>
  <c r="Q11" i="15"/>
  <c r="Q12" i="15"/>
  <c r="Q13" i="15"/>
  <c r="Q14" i="15"/>
  <c r="Q15" i="15"/>
  <c r="Q16" i="15"/>
  <c r="Q17" i="15"/>
  <c r="Q18" i="15"/>
  <c r="Q13" i="16" l="1"/>
  <c r="Q12" i="16"/>
  <c r="Q11" i="16"/>
  <c r="Q10" i="16"/>
  <c r="Q9" i="16"/>
  <c r="Q8" i="16"/>
  <c r="Q7" i="16"/>
  <c r="Q6" i="16"/>
  <c r="Q5" i="16"/>
  <c r="Q4" i="16"/>
  <c r="H8" i="16"/>
  <c r="H7" i="16"/>
  <c r="H6" i="16"/>
  <c r="H5" i="16"/>
  <c r="H4" i="16"/>
  <c r="H5" i="15"/>
  <c r="H6" i="15"/>
  <c r="H7" i="15"/>
  <c r="H8" i="15"/>
  <c r="H9" i="15"/>
  <c r="H10" i="15"/>
  <c r="H11" i="15"/>
  <c r="H12" i="15"/>
  <c r="H13" i="15"/>
  <c r="H14" i="15"/>
  <c r="H15" i="15"/>
  <c r="H16" i="15"/>
  <c r="H17" i="15"/>
  <c r="Z5" i="15"/>
  <c r="Z6" i="15"/>
  <c r="Z7" i="15"/>
  <c r="Z4" i="15"/>
  <c r="Q4" i="15"/>
  <c r="H4" i="15"/>
  <c r="Z9" i="14"/>
  <c r="Z10" i="14"/>
  <c r="Z11" i="14"/>
  <c r="Q9" i="14"/>
  <c r="Q10" i="14"/>
  <c r="Q11" i="14"/>
  <c r="Q12" i="14"/>
  <c r="Q13" i="14"/>
  <c r="Q14" i="14"/>
  <c r="Q15" i="14"/>
  <c r="AI5" i="14"/>
  <c r="AI4" i="14"/>
  <c r="Z8" i="14"/>
  <c r="Z7" i="14"/>
  <c r="Z6" i="14"/>
  <c r="Z5" i="14"/>
  <c r="Z4" i="14"/>
  <c r="Q8" i="14"/>
  <c r="Q7" i="14"/>
  <c r="Q6" i="14"/>
  <c r="Q5" i="14"/>
  <c r="Q4" i="14"/>
  <c r="H4" i="14"/>
  <c r="Q9" i="13"/>
  <c r="Q8" i="13"/>
  <c r="Q7" i="13"/>
  <c r="Q6" i="13"/>
  <c r="Q5" i="13"/>
  <c r="Q4" i="13"/>
  <c r="H8" i="13"/>
  <c r="H7" i="13"/>
  <c r="H6" i="13"/>
  <c r="H5" i="13"/>
  <c r="H4" i="13"/>
  <c r="Q14" i="12"/>
  <c r="Q15" i="12"/>
  <c r="Q16" i="12"/>
  <c r="Q17" i="12"/>
  <c r="Q18" i="12"/>
  <c r="Q19" i="12"/>
  <c r="Q20" i="12"/>
  <c r="Q21" i="12"/>
  <c r="Q22" i="12"/>
  <c r="Z13" i="12"/>
  <c r="Z12" i="12"/>
  <c r="Z11" i="12"/>
  <c r="Z10" i="12"/>
  <c r="Z9" i="12"/>
  <c r="Z8" i="12"/>
  <c r="Z7" i="12"/>
  <c r="Z6" i="12"/>
  <c r="Z5" i="12"/>
  <c r="Z4" i="12"/>
  <c r="Q13" i="12"/>
  <c r="Q12" i="12"/>
  <c r="Q11" i="12"/>
  <c r="Q10" i="12"/>
  <c r="Q9" i="12"/>
  <c r="Q8" i="12"/>
  <c r="Q7" i="12"/>
  <c r="Q6" i="12"/>
  <c r="Q5" i="12"/>
  <c r="Q4" i="12"/>
  <c r="H15" i="12"/>
  <c r="H14" i="12"/>
  <c r="H13" i="12"/>
  <c r="H12" i="12"/>
  <c r="H11" i="12"/>
  <c r="H10" i="12"/>
  <c r="H9" i="12"/>
  <c r="H8" i="12"/>
  <c r="H7" i="12"/>
  <c r="H6" i="12"/>
  <c r="H5" i="12"/>
  <c r="H4" i="12"/>
  <c r="Q5" i="11"/>
  <c r="Q6" i="11"/>
  <c r="Q7" i="11"/>
  <c r="Q8" i="11"/>
  <c r="Q9" i="11"/>
  <c r="Q10" i="11"/>
  <c r="Q11" i="11"/>
  <c r="Q12" i="11"/>
  <c r="Q13" i="11"/>
  <c r="Q14" i="11"/>
  <c r="Q15" i="11"/>
  <c r="Q16" i="11"/>
  <c r="Q17" i="11"/>
  <c r="Q18" i="11"/>
  <c r="Q4" i="11"/>
  <c r="H5" i="11"/>
  <c r="H6" i="11"/>
  <c r="H7" i="11"/>
  <c r="H8" i="11"/>
  <c r="H9" i="11"/>
  <c r="H10" i="11"/>
  <c r="H11" i="11"/>
  <c r="H12" i="11"/>
  <c r="H13" i="11"/>
  <c r="H14" i="11"/>
  <c r="H15" i="11"/>
  <c r="H4" i="11"/>
  <c r="Z34" i="19"/>
  <c r="Z35" i="19"/>
  <c r="Z36" i="19"/>
  <c r="Z37" i="19"/>
  <c r="Z38" i="19"/>
  <c r="Z39" i="19"/>
  <c r="Z40" i="19"/>
  <c r="Z41" i="19"/>
  <c r="Z42" i="19"/>
  <c r="Z43" i="19"/>
  <c r="Z44" i="19"/>
  <c r="AI7" i="19"/>
  <c r="AI6" i="19"/>
  <c r="AI5" i="19"/>
  <c r="AI4" i="19"/>
  <c r="Z33" i="19"/>
  <c r="Z32" i="19"/>
  <c r="Z31" i="19"/>
  <c r="Z30" i="19"/>
  <c r="Z29" i="19"/>
  <c r="Z28" i="19"/>
  <c r="Z27" i="19"/>
  <c r="Z26" i="19"/>
  <c r="Z25" i="19"/>
  <c r="Z24" i="19"/>
  <c r="Z23" i="19"/>
  <c r="Z22" i="19"/>
  <c r="Z21" i="19"/>
  <c r="Z20" i="19"/>
  <c r="Z19" i="19"/>
  <c r="Z18" i="19"/>
  <c r="Z17" i="19"/>
  <c r="Z16" i="19"/>
  <c r="Z15" i="19"/>
  <c r="Z14" i="19"/>
  <c r="Z13" i="19"/>
  <c r="Z12" i="19"/>
  <c r="Z11" i="19"/>
  <c r="Z10" i="19"/>
  <c r="Z9" i="19"/>
  <c r="Z8" i="19"/>
  <c r="Z7" i="19"/>
  <c r="Z6" i="19"/>
  <c r="Z5" i="19"/>
  <c r="Z4" i="19"/>
  <c r="Q5" i="19"/>
  <c r="Q4" i="19"/>
  <c r="H4" i="19"/>
  <c r="Q34" i="18"/>
  <c r="Q35" i="18"/>
  <c r="AI4" i="18"/>
  <c r="Z4" i="18"/>
  <c r="Q33" i="18"/>
  <c r="Q32" i="18"/>
  <c r="Q31" i="18"/>
  <c r="Q30" i="18"/>
  <c r="Q29" i="18"/>
  <c r="Q28" i="18"/>
  <c r="Q27" i="18"/>
  <c r="Q26" i="18"/>
  <c r="Q25" i="18"/>
  <c r="Q24" i="18"/>
  <c r="Q23" i="18"/>
  <c r="Q22" i="18"/>
  <c r="Q21" i="18"/>
  <c r="Q20" i="18"/>
  <c r="Q19" i="18"/>
  <c r="Q18" i="18"/>
  <c r="Q17" i="18"/>
  <c r="Q16" i="18"/>
  <c r="Q15" i="18"/>
  <c r="Q14" i="18"/>
  <c r="Q13" i="18"/>
  <c r="Q12" i="18"/>
  <c r="Q11" i="18"/>
  <c r="Q10" i="18"/>
  <c r="Q9" i="18"/>
  <c r="Q8" i="18"/>
  <c r="Q7" i="18"/>
  <c r="Q6" i="18"/>
  <c r="Q5" i="18"/>
  <c r="Q4" i="18"/>
  <c r="H12" i="18"/>
  <c r="H13" i="18"/>
  <c r="H14" i="18"/>
  <c r="H15" i="18"/>
  <c r="H16" i="18"/>
  <c r="H17" i="18"/>
  <c r="H18" i="18"/>
  <c r="H19" i="18"/>
  <c r="H20" i="18"/>
  <c r="H21" i="18"/>
  <c r="H22" i="18"/>
  <c r="H23" i="18"/>
  <c r="H24" i="18"/>
  <c r="H25" i="18"/>
  <c r="H26" i="18"/>
  <c r="H27" i="18"/>
  <c r="H28" i="18"/>
  <c r="H29" i="18"/>
  <c r="H30" i="18"/>
  <c r="H31" i="18"/>
  <c r="H32" i="18"/>
  <c r="H33" i="18"/>
  <c r="H11" i="18"/>
  <c r="H10" i="18"/>
  <c r="H9" i="18"/>
  <c r="H8" i="18"/>
  <c r="H7" i="18"/>
  <c r="H6" i="18"/>
  <c r="H5" i="18"/>
  <c r="H4" i="18"/>
  <c r="Q13" i="17"/>
  <c r="Q14" i="17"/>
  <c r="Q12" i="17"/>
  <c r="Q11" i="17"/>
  <c r="Q10" i="17"/>
  <c r="Q9" i="17"/>
  <c r="Q8" i="17"/>
  <c r="Q7" i="17"/>
  <c r="Q6" i="17"/>
  <c r="Q5" i="17"/>
  <c r="Q4" i="17"/>
  <c r="H11" i="17"/>
  <c r="H10" i="17"/>
  <c r="H9" i="17"/>
  <c r="H8" i="17"/>
  <c r="H7" i="17"/>
  <c r="H6" i="17"/>
  <c r="H5" i="17"/>
  <c r="H4" i="17"/>
  <c r="H8" i="10"/>
  <c r="H9" i="10"/>
  <c r="H10" i="10"/>
  <c r="H11" i="10"/>
  <c r="H12" i="10"/>
  <c r="H7" i="10"/>
  <c r="H4" i="10"/>
  <c r="H5" i="10"/>
  <c r="H6" i="10"/>
  <c r="Q7" i="9"/>
  <c r="Q6" i="9"/>
  <c r="Q5" i="9"/>
  <c r="Q4" i="9"/>
  <c r="H7" i="9"/>
  <c r="H6" i="9"/>
  <c r="H5" i="9"/>
  <c r="H4" i="9"/>
  <c r="Q24" i="8"/>
  <c r="Q25" i="8"/>
  <c r="Q26" i="8"/>
  <c r="Q27" i="8"/>
  <c r="Q28" i="8"/>
  <c r="Q29" i="8"/>
  <c r="Q30" i="8"/>
  <c r="Q31" i="8"/>
  <c r="Z24" i="8"/>
  <c r="Z25" i="8"/>
  <c r="Z26" i="8"/>
  <c r="Z27" i="8"/>
  <c r="Z28" i="8"/>
  <c r="Z29" i="8"/>
  <c r="Z30" i="8"/>
  <c r="Z31" i="8"/>
  <c r="Z32" i="8"/>
  <c r="Z33" i="8"/>
  <c r="Z34" i="8"/>
  <c r="Z35" i="8"/>
  <c r="Z36" i="8"/>
  <c r="Z37" i="8"/>
  <c r="Z38" i="8"/>
  <c r="Z39" i="8"/>
  <c r="Z40" i="8"/>
  <c r="Z41" i="8"/>
  <c r="Z42" i="8"/>
  <c r="Z43" i="8"/>
  <c r="Z44" i="8"/>
  <c r="Z45" i="8"/>
  <c r="Z46" i="8"/>
  <c r="AI24" i="8"/>
  <c r="AI25" i="8"/>
  <c r="AI26" i="8"/>
  <c r="AI27" i="8"/>
  <c r="AI28" i="8"/>
  <c r="AI29" i="8"/>
  <c r="AI30" i="8"/>
  <c r="AI31" i="8"/>
  <c r="AI32" i="8"/>
  <c r="AI33" i="8"/>
  <c r="AI34" i="8"/>
  <c r="AI35" i="8"/>
  <c r="AI36" i="8"/>
  <c r="AI37" i="8"/>
  <c r="AI38" i="8"/>
  <c r="AI39" i="8"/>
  <c r="AI40" i="8"/>
  <c r="AI41" i="8"/>
  <c r="AR19" i="8"/>
  <c r="AR18" i="8"/>
  <c r="AR17" i="8"/>
  <c r="AR16" i="8"/>
  <c r="AR15" i="8"/>
  <c r="AR14" i="8"/>
  <c r="AR13" i="8"/>
  <c r="AR12" i="8"/>
  <c r="AR11" i="8"/>
  <c r="AR10" i="8"/>
  <c r="AR9" i="8"/>
  <c r="AR8" i="8"/>
  <c r="AR7" i="8"/>
  <c r="AR6" i="8"/>
  <c r="AR5" i="8"/>
  <c r="AR4" i="8"/>
  <c r="AI23" i="8"/>
  <c r="AI22" i="8"/>
  <c r="AI21" i="8"/>
  <c r="AI20" i="8"/>
  <c r="AI19" i="8"/>
  <c r="AI18" i="8"/>
  <c r="AI17" i="8"/>
  <c r="AI16" i="8"/>
  <c r="AI15" i="8"/>
  <c r="AI14" i="8"/>
  <c r="AI13" i="8"/>
  <c r="AI12" i="8"/>
  <c r="AI11" i="8"/>
  <c r="AI10" i="8"/>
  <c r="AI9" i="8"/>
  <c r="AI8" i="8"/>
  <c r="AI7" i="8"/>
  <c r="AI6" i="8"/>
  <c r="AI5" i="8"/>
  <c r="AI4" i="8"/>
  <c r="Z23" i="8"/>
  <c r="Z22" i="8"/>
  <c r="Z21" i="8"/>
  <c r="Z20" i="8"/>
  <c r="Z19" i="8"/>
  <c r="Z18" i="8"/>
  <c r="Z17" i="8"/>
  <c r="Z16" i="8"/>
  <c r="Z15" i="8"/>
  <c r="Z14" i="8"/>
  <c r="Z13" i="8"/>
  <c r="Z12" i="8"/>
  <c r="Z11" i="8"/>
  <c r="Z10" i="8"/>
  <c r="Z9" i="8"/>
  <c r="Z8" i="8"/>
  <c r="Z7" i="8"/>
  <c r="Z6" i="8"/>
  <c r="Z5" i="8"/>
  <c r="Z4" i="8"/>
  <c r="Q23" i="8"/>
  <c r="Q22" i="8"/>
  <c r="Q21" i="8"/>
  <c r="Q20" i="8"/>
  <c r="Q19" i="8"/>
  <c r="Q18" i="8"/>
  <c r="Q17" i="8"/>
  <c r="Q16" i="8"/>
  <c r="Q15" i="8"/>
  <c r="Q14" i="8"/>
  <c r="Q13" i="8"/>
  <c r="Q12" i="8"/>
  <c r="Q11" i="8"/>
  <c r="Q10" i="8"/>
  <c r="Q9" i="8"/>
  <c r="Q8" i="8"/>
  <c r="Q7" i="8"/>
  <c r="Q6" i="8"/>
  <c r="Q5" i="8"/>
  <c r="Q4" i="8"/>
  <c r="H13" i="8"/>
  <c r="H12" i="8"/>
  <c r="H11" i="8"/>
  <c r="H10" i="8"/>
  <c r="H9" i="8"/>
  <c r="H8" i="8"/>
  <c r="H7" i="8"/>
  <c r="H6" i="8"/>
  <c r="H5" i="8"/>
  <c r="H4" i="8"/>
  <c r="H23" i="7"/>
  <c r="H22" i="7"/>
  <c r="H21" i="7"/>
  <c r="H20" i="7"/>
  <c r="H19" i="7"/>
  <c r="H18" i="7"/>
  <c r="H17" i="7"/>
  <c r="H16" i="7"/>
  <c r="H15" i="7"/>
  <c r="H14" i="7"/>
  <c r="H13" i="7"/>
  <c r="H12" i="7"/>
  <c r="H11" i="7"/>
  <c r="H10" i="7"/>
  <c r="H9" i="7"/>
  <c r="H8" i="7"/>
  <c r="H7" i="7"/>
  <c r="H6" i="7"/>
  <c r="H5" i="7"/>
  <c r="H4" i="7"/>
  <c r="Z8" i="6"/>
  <c r="Z7" i="6"/>
  <c r="Z6" i="6"/>
  <c r="Z5" i="6"/>
  <c r="Z4" i="6"/>
  <c r="Q15" i="6"/>
  <c r="Q14" i="6"/>
  <c r="Q13" i="6"/>
  <c r="Q12" i="6"/>
  <c r="Q11" i="6"/>
  <c r="Q10" i="6"/>
  <c r="Q9" i="6"/>
  <c r="Q8" i="6"/>
  <c r="Q7" i="6"/>
  <c r="Q6" i="6"/>
  <c r="Q5" i="6"/>
  <c r="Q4" i="6"/>
  <c r="H25" i="6"/>
  <c r="H24" i="6"/>
  <c r="H23" i="6"/>
  <c r="H22" i="6"/>
  <c r="H21" i="6"/>
  <c r="H20" i="6"/>
  <c r="H19" i="6"/>
  <c r="H18" i="6"/>
  <c r="H17" i="6"/>
  <c r="H16" i="6"/>
  <c r="H15" i="6"/>
  <c r="H14" i="6"/>
  <c r="H13" i="6"/>
  <c r="H12" i="6"/>
  <c r="H11" i="6"/>
  <c r="H10" i="6"/>
  <c r="H9" i="6"/>
  <c r="H8" i="6"/>
  <c r="H7" i="6"/>
  <c r="H6" i="6"/>
  <c r="H5" i="6"/>
  <c r="H4" i="6"/>
  <c r="Q12" i="5"/>
  <c r="Q13" i="5"/>
  <c r="Q14" i="5"/>
  <c r="Q15" i="5"/>
  <c r="Q11" i="5"/>
  <c r="Q10" i="5"/>
  <c r="Q9" i="5"/>
  <c r="Q8" i="5"/>
  <c r="Q7" i="5"/>
  <c r="Q6" i="5"/>
  <c r="Q5" i="5"/>
  <c r="Q4" i="5"/>
  <c r="H6" i="5"/>
  <c r="H5" i="5"/>
  <c r="H4" i="5"/>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Q12" i="3"/>
  <c r="Q13" i="3"/>
  <c r="Q14" i="3"/>
  <c r="Q15" i="3"/>
  <c r="Z5" i="3"/>
  <c r="Z4" i="3"/>
  <c r="Q11" i="3"/>
  <c r="Q10" i="3"/>
  <c r="Q9" i="3"/>
  <c r="Q8" i="3"/>
  <c r="Q7" i="3"/>
  <c r="Q6" i="3"/>
  <c r="Q5" i="3"/>
  <c r="Q4" i="3"/>
  <c r="H8" i="3"/>
  <c r="H7" i="3"/>
  <c r="H6" i="3"/>
  <c r="H5" i="3"/>
  <c r="H4" i="3"/>
  <c r="H11" i="2"/>
  <c r="H10" i="2"/>
  <c r="H9" i="2"/>
  <c r="H8" i="2"/>
  <c r="H7" i="2"/>
  <c r="H6" i="2"/>
  <c r="H5" i="2"/>
  <c r="H4" i="2"/>
  <c r="Z5" i="2"/>
  <c r="Z6" i="2"/>
  <c r="Z7" i="2"/>
  <c r="Z8" i="2"/>
  <c r="Z9" i="2"/>
  <c r="Z10" i="2"/>
  <c r="Z11" i="2"/>
  <c r="Z4" i="2"/>
</calcChain>
</file>

<file path=xl/sharedStrings.xml><?xml version="1.0" encoding="utf-8"?>
<sst xmlns="http://schemas.openxmlformats.org/spreadsheetml/2006/main" count="4405" uniqueCount="1003">
  <si>
    <t>RZ-D</t>
    <phoneticPr fontId="1"/>
  </si>
  <si>
    <t>TYPE</t>
  </si>
  <si>
    <t>TYPE</t>
    <phoneticPr fontId="1"/>
  </si>
  <si>
    <t>SIZE</t>
  </si>
  <si>
    <t>SIZE</t>
    <phoneticPr fontId="1"/>
  </si>
  <si>
    <t>INSET</t>
  </si>
  <si>
    <t>INSET</t>
    <phoneticPr fontId="1"/>
  </si>
  <si>
    <t>H/P.C.D</t>
  </si>
  <si>
    <t>H/P.C.D</t>
    <phoneticPr fontId="1"/>
  </si>
  <si>
    <t>PFS/BORE</t>
  </si>
  <si>
    <t>PFS/BORE</t>
    <phoneticPr fontId="1"/>
  </si>
  <si>
    <t>WEIGHT</t>
  </si>
  <si>
    <t>WEIGHT</t>
    <phoneticPr fontId="1"/>
  </si>
  <si>
    <t>19×8.5</t>
  </si>
  <si>
    <t>5/120.0</t>
  </si>
  <si>
    <t>PFS</t>
  </si>
  <si>
    <t>7.9kg</t>
  </si>
  <si>
    <t>8.1kg</t>
  </si>
  <si>
    <t>RZ017</t>
  </si>
  <si>
    <t>5/114.3</t>
  </si>
  <si>
    <r>
      <rPr>
        <sz val="20"/>
        <color theme="0"/>
        <rFont val="ＭＳ Ｐゴシック"/>
        <family val="3"/>
        <charset val="128"/>
      </rPr>
      <t>19</t>
    </r>
    <r>
      <rPr>
        <sz val="11"/>
        <color theme="0"/>
        <rFont val="ＭＳ Ｐゴシック"/>
        <family val="3"/>
        <charset val="128"/>
      </rPr>
      <t>inch</t>
    </r>
    <phoneticPr fontId="1"/>
  </si>
  <si>
    <t>RZ006</t>
  </si>
  <si>
    <t>20×8.5</t>
  </si>
  <si>
    <t>8.5kg</t>
  </si>
  <si>
    <t>RZ007</t>
  </si>
  <si>
    <t>20×9.5</t>
  </si>
  <si>
    <t>8.9kg</t>
  </si>
  <si>
    <t>21×9.0</t>
  </si>
  <si>
    <t>9.8kg</t>
  </si>
  <si>
    <t>21×10.0</t>
  </si>
  <si>
    <t>10.2kg</t>
  </si>
  <si>
    <t>10.4kg</t>
  </si>
  <si>
    <r>
      <rPr>
        <sz val="20"/>
        <color theme="0"/>
        <rFont val="ＭＳ Ｐゴシック"/>
        <family val="3"/>
        <charset val="128"/>
      </rPr>
      <t>21</t>
    </r>
    <r>
      <rPr>
        <sz val="11"/>
        <color theme="0"/>
        <rFont val="ＭＳ Ｐゴシック"/>
        <family val="3"/>
        <charset val="128"/>
      </rPr>
      <t>inch</t>
    </r>
    <phoneticPr fontId="1"/>
  </si>
  <si>
    <r>
      <rPr>
        <sz val="20"/>
        <color theme="0"/>
        <rFont val="ＭＳ Ｐゴシック"/>
        <family val="3"/>
        <charset val="128"/>
      </rPr>
      <t>20</t>
    </r>
    <r>
      <rPr>
        <sz val="11"/>
        <color theme="0"/>
        <rFont val="ＭＳ Ｐゴシック"/>
        <family val="3"/>
        <charset val="128"/>
      </rPr>
      <t>inch</t>
    </r>
    <phoneticPr fontId="1"/>
  </si>
  <si>
    <t>RI-D</t>
    <phoneticPr fontId="1"/>
  </si>
  <si>
    <t>RI060</t>
  </si>
  <si>
    <t>19×8.0</t>
  </si>
  <si>
    <t>5/112.0</t>
  </si>
  <si>
    <t>7.4kg</t>
  </si>
  <si>
    <t>RI089</t>
  </si>
  <si>
    <t>5/108.0</t>
  </si>
  <si>
    <t>7.5kg</t>
  </si>
  <si>
    <t>RI005</t>
  </si>
  <si>
    <t>7.3kg</t>
  </si>
  <si>
    <t>RI007</t>
  </si>
  <si>
    <t>5/130.0</t>
  </si>
  <si>
    <t>7.6kg</t>
  </si>
  <si>
    <t>RI020</t>
  </si>
  <si>
    <t>RI022</t>
  </si>
  <si>
    <t>RI038</t>
  </si>
  <si>
    <t>7.7kg</t>
  </si>
  <si>
    <t>RI053</t>
  </si>
  <si>
    <t>RI061</t>
  </si>
  <si>
    <t>RI063</t>
  </si>
  <si>
    <t>RI098</t>
  </si>
  <si>
    <t>RI001</t>
  </si>
  <si>
    <t>19×9.0</t>
  </si>
  <si>
    <t>RI016</t>
  </si>
  <si>
    <t>RI036</t>
  </si>
  <si>
    <t>RI039</t>
  </si>
  <si>
    <t>RI048</t>
  </si>
  <si>
    <t>RI058</t>
  </si>
  <si>
    <t>8.0kg</t>
  </si>
  <si>
    <t>RI074</t>
  </si>
  <si>
    <t>8.3kg</t>
  </si>
  <si>
    <t>RI006</t>
  </si>
  <si>
    <t>19×9.5</t>
  </si>
  <si>
    <t>RI021</t>
  </si>
  <si>
    <t>7.8kg</t>
  </si>
  <si>
    <t>RI023</t>
  </si>
  <si>
    <t>RI031</t>
  </si>
  <si>
    <t>RI052</t>
  </si>
  <si>
    <t>RI099</t>
  </si>
  <si>
    <t>RI002</t>
  </si>
  <si>
    <t>19×10.0</t>
  </si>
  <si>
    <t>RI032</t>
  </si>
  <si>
    <t>RI037</t>
  </si>
  <si>
    <t>8.2kg</t>
  </si>
  <si>
    <t>RI049</t>
  </si>
  <si>
    <t>RI059</t>
  </si>
  <si>
    <t>RI084</t>
  </si>
  <si>
    <t>8.7kg</t>
  </si>
  <si>
    <t>RI092</t>
  </si>
  <si>
    <t>8.4kg</t>
  </si>
  <si>
    <t>RI017</t>
  </si>
  <si>
    <t>19×10.5</t>
  </si>
  <si>
    <t>RI033</t>
  </si>
  <si>
    <t>RI105</t>
  </si>
  <si>
    <t>RI008</t>
  </si>
  <si>
    <t>19×11.0</t>
  </si>
  <si>
    <t>RI009</t>
  </si>
  <si>
    <t>19×12.0</t>
  </si>
  <si>
    <t>RI012</t>
  </si>
  <si>
    <t>RI026</t>
  </si>
  <si>
    <t>RI027</t>
  </si>
  <si>
    <t>RI096</t>
  </si>
  <si>
    <t>RI112</t>
  </si>
  <si>
    <t>RI010</t>
  </si>
  <si>
    <t>20×9.0</t>
  </si>
  <si>
    <t>RI014</t>
  </si>
  <si>
    <t>RI030</t>
  </si>
  <si>
    <t>RI034</t>
  </si>
  <si>
    <t>RI040</t>
  </si>
  <si>
    <t>RI042</t>
  </si>
  <si>
    <t>RI050</t>
  </si>
  <si>
    <t>RI056</t>
  </si>
  <si>
    <t>RI069</t>
  </si>
  <si>
    <t>RI082</t>
  </si>
  <si>
    <t>RI087</t>
  </si>
  <si>
    <t>RI018</t>
  </si>
  <si>
    <t>RI044</t>
  </si>
  <si>
    <t>RI046</t>
  </si>
  <si>
    <t>9.0kg</t>
  </si>
  <si>
    <t>RI085</t>
  </si>
  <si>
    <t>8.6kg</t>
  </si>
  <si>
    <t>RI097</t>
  </si>
  <si>
    <t>RI100</t>
  </si>
  <si>
    <t>RI101</t>
  </si>
  <si>
    <t>RI003</t>
  </si>
  <si>
    <t>20×10.0</t>
  </si>
  <si>
    <t>RI028</t>
  </si>
  <si>
    <t>RI035</t>
  </si>
  <si>
    <t>8.8kg</t>
  </si>
  <si>
    <t>RI043</t>
  </si>
  <si>
    <t>RI051</t>
  </si>
  <si>
    <t>RI064</t>
  </si>
  <si>
    <t>RI070</t>
  </si>
  <si>
    <t>RI106</t>
  </si>
  <si>
    <t>RI107</t>
  </si>
  <si>
    <t>RI047</t>
  </si>
  <si>
    <t>20×10.5</t>
  </si>
  <si>
    <t>9.3kg</t>
  </si>
  <si>
    <t>RI086</t>
  </si>
  <si>
    <t>RI104</t>
  </si>
  <si>
    <t>9.2kg</t>
  </si>
  <si>
    <t>RI004</t>
  </si>
  <si>
    <t>20×11.0</t>
  </si>
  <si>
    <t>9.5kg</t>
  </si>
  <si>
    <t>RI013</t>
  </si>
  <si>
    <t>RI015</t>
  </si>
  <si>
    <t>RI029</t>
  </si>
  <si>
    <t>RI041</t>
  </si>
  <si>
    <t>RI057</t>
  </si>
  <si>
    <t>RI019</t>
  </si>
  <si>
    <t>20×11.5</t>
  </si>
  <si>
    <t>RI077</t>
  </si>
  <si>
    <t>9.4kg</t>
  </si>
  <si>
    <t>RI091</t>
  </si>
  <si>
    <t>RI094</t>
  </si>
  <si>
    <t>21×9.5</t>
  </si>
  <si>
    <t>RI095</t>
  </si>
  <si>
    <t>RI109</t>
  </si>
  <si>
    <t>9.9kg</t>
  </si>
  <si>
    <t>RI115</t>
  </si>
  <si>
    <t>RI102</t>
  </si>
  <si>
    <t>21×10.5</t>
  </si>
  <si>
    <t>10.0kg</t>
  </si>
  <si>
    <t>RI103</t>
  </si>
  <si>
    <t>※Please contact us for sizes other than those listed above.</t>
    <phoneticPr fontId="1"/>
  </si>
  <si>
    <t>FI-R</t>
    <phoneticPr fontId="1"/>
  </si>
  <si>
    <t>Forged Aluminum 1-Piece Wheel</t>
    <phoneticPr fontId="1"/>
  </si>
  <si>
    <t>FI154</t>
  </si>
  <si>
    <t>FI152</t>
  </si>
  <si>
    <t>FI137</t>
  </si>
  <si>
    <t>FI153</t>
  </si>
  <si>
    <t>FI138</t>
  </si>
  <si>
    <t>FI133</t>
  </si>
  <si>
    <t>1/130.0</t>
  </si>
  <si>
    <t>FI140</t>
  </si>
  <si>
    <t>FI144</t>
  </si>
  <si>
    <t>FI135</t>
  </si>
  <si>
    <t>FI139</t>
  </si>
  <si>
    <t>FI142</t>
  </si>
  <si>
    <t>FI136</t>
  </si>
  <si>
    <t>FI141</t>
  </si>
  <si>
    <t>FI145</t>
  </si>
  <si>
    <t>FI146</t>
  </si>
  <si>
    <t>FI149</t>
  </si>
  <si>
    <t>FI134</t>
  </si>
  <si>
    <t>20×12.0</t>
  </si>
  <si>
    <t>FI164</t>
  </si>
  <si>
    <t>21×11.5</t>
  </si>
  <si>
    <t>FI143</t>
  </si>
  <si>
    <t>21×12.5</t>
  </si>
  <si>
    <t>Forged extra-super duralumin 1-piece wheel</t>
    <phoneticPr fontId="1"/>
  </si>
  <si>
    <r>
      <rPr>
        <b/>
        <sz val="11"/>
        <color theme="1"/>
        <rFont val="ＭＳ Ｐゴシック"/>
        <family val="3"/>
        <charset val="128"/>
      </rPr>
      <t>Dramatically dignified—an excellent choice for high-end vehicles</t>
    </r>
    <r>
      <rPr>
        <sz val="11"/>
        <color theme="1"/>
        <rFont val="ＭＳ Ｐゴシック"/>
        <family val="2"/>
        <charset val="128"/>
      </rPr>
      <t xml:space="preserve">
From the deep, round center 10 cross spokes flow in exquisitely slender arcs.
When gracing a high-end vehicle, this wheel strongly contributes to the feeling of luxury.
Renowned as an aerospace material,
extra-super duralumin makes this model amazingly strong, durable, and light.</t>
    </r>
    <phoneticPr fontId="1"/>
  </si>
  <si>
    <t>19inch</t>
    <phoneticPr fontId="1"/>
  </si>
  <si>
    <r>
      <t>19</t>
    </r>
    <r>
      <rPr>
        <sz val="11"/>
        <color theme="0"/>
        <rFont val="ＭＳ Ｐゴシック"/>
        <family val="3"/>
        <charset val="128"/>
      </rPr>
      <t>inch</t>
    </r>
    <phoneticPr fontId="1"/>
  </si>
  <si>
    <r>
      <t>An ultra-light design that realizes the ideal of light and sporty driving</t>
    </r>
    <r>
      <rPr>
        <sz val="11"/>
        <color theme="1"/>
        <rFont val="ＭＳ Ｐゴシック"/>
        <family val="3"/>
        <charset val="128"/>
      </rPr>
      <t xml:space="preserve">
One look at this wheel with its 5 minimalist cross spokes makes two things clear: it’s ultra-lightweight,
and it promises sporty driving. In fact, this is the wheel that BBS introduced in 2011
as the world’s first extra-super duralumin wheel.*
Duralumin is an aluminum alloy that’s impressively strong and durable,
and extra-super duralumin is even more so, finding use as an aerospace material.
This design employs this advanced material to full effect.  </t>
    </r>
    <phoneticPr fontId="1"/>
  </si>
  <si>
    <t>REMARK</t>
  </si>
  <si>
    <t>PORSCHE 991 GT3 / 991 Turbo S / (Front Only)</t>
  </si>
  <si>
    <t>PORSCHE 991 GT3 (Rear Only)</t>
  </si>
  <si>
    <t>BMW M3 (F80) / M4 (F82) / (Front Only)</t>
  </si>
  <si>
    <t>BMW M3 (F80) / M4 (F82) / (Rear Only)</t>
  </si>
  <si>
    <t>PORSCHE Macan Turbo (95BCTL)</t>
  </si>
  <si>
    <t>Audi R8 (42 / 4S) (Front Only)</t>
  </si>
  <si>
    <t>Audi R8 (42 / 4S) (Rear Only)</t>
  </si>
  <si>
    <t>PORSCHE 991 GT3 RS (Front Only)</t>
  </si>
  <si>
    <t>PORSCHE 991 GT3 RS (Rear Only)</t>
  </si>
  <si>
    <t>PORSCHE 991 / 992 / 991 Turbo / (Front Only) [Use the OEM bolts.]</t>
  </si>
  <si>
    <t>PORSCHE 991 (Rear Only) [Use the OEM bolts.]</t>
  </si>
  <si>
    <t>PORSCHE 991 Turbo (Rear Only) [Use the OEM bolts.]</t>
  </si>
  <si>
    <t>PORSCHE 991 Turbo S (Rear Only)</t>
  </si>
  <si>
    <t>AUDI S3 Sedan 8VCJXL</t>
  </si>
  <si>
    <t>PORSCHE 992 (Rear Only) [Use the OEM bolts.]</t>
  </si>
  <si>
    <r>
      <rPr>
        <sz val="20"/>
        <color theme="0"/>
        <rFont val="ＭＳ Ｐゴシック"/>
        <family val="3"/>
        <charset val="128"/>
      </rPr>
      <t>19</t>
    </r>
    <r>
      <rPr>
        <sz val="11"/>
        <color theme="0"/>
        <rFont val="ＭＳ Ｐゴシック"/>
        <family val="3"/>
        <charset val="128"/>
      </rPr>
      <t>inch</t>
    </r>
    <phoneticPr fontId="1"/>
  </si>
  <si>
    <t>Without tax</t>
  </si>
  <si>
    <t>BMW M4 M Carbon Ceramic Brake System Settings cars not fitted.</t>
  </si>
  <si>
    <t>Suitable for run-flat tire, anti-slip paint applied on the tire bead flange</t>
  </si>
  <si>
    <t>Anti-slip paint applied on the tire bead flange.</t>
  </si>
  <si>
    <t>BMW M4 M Carbon Ceramic Brake System Settings cars not fitted</t>
  </si>
  <si>
    <t>Only for run-flat tire.</t>
  </si>
  <si>
    <t>21inch</t>
    <phoneticPr fontId="1"/>
  </si>
  <si>
    <t>20inch</t>
    <phoneticPr fontId="1"/>
  </si>
  <si>
    <t>CAUTION</t>
  </si>
  <si>
    <t>FI-R is designed for cars listed on the application list only. Fitment for cars not on the list is strictly prohibited.</t>
  </si>
  <si>
    <t>Central locking devices listed as 1/130.</t>
  </si>
  <si>
    <t>All listed prices are excluding the Japanese consumption tax. Specifications, prices, etc. may be changed without prior notice.</t>
  </si>
  <si>
    <t>FI-R Evo</t>
    <phoneticPr fontId="1"/>
  </si>
  <si>
    <r>
      <t xml:space="preserve">Based on conventinal FI-R model, acheives best solution to integrate rigidity and weight reduction.
</t>
    </r>
    <r>
      <rPr>
        <sz val="11"/>
        <color theme="1"/>
        <rFont val="ＭＳ Ｐゴシック"/>
        <family val="3"/>
        <charset val="128"/>
      </rPr>
      <t>Based on the “FI-R”, which has been well-received for its exclusive design for high-performance cars,
BBS further applied appropriate hole drilling process to pursue the balance between lightness and toughness.
This is a model that achieves the design and performance that can only be achieved with BBS forging,
and is a proposal for those who pursue the real thing in the midst of diversifying needs.</t>
    </r>
    <phoneticPr fontId="1"/>
  </si>
  <si>
    <t>FI206</t>
  </si>
  <si>
    <t>FI204</t>
  </si>
  <si>
    <t>FI213</t>
  </si>
  <si>
    <t>FI207</t>
  </si>
  <si>
    <t>FI205</t>
  </si>
  <si>
    <t>21×12.0</t>
  </si>
  <si>
    <t>10.6kg</t>
  </si>
  <si>
    <t>FI209</t>
  </si>
  <si>
    <t>PORSCHE 911 Turbo S /GT3 （992）/ (Front Only)</t>
  </si>
  <si>
    <t>PORSCHE 911 Turbo S （992）/ (Rear Only)</t>
  </si>
  <si>
    <t>BMW M3 (G80) / M4 (G82) / (Front Only)</t>
  </si>
  <si>
    <t>BMW M3 (G80) / M4 (G82) / (Rear Only)</t>
  </si>
  <si>
    <t>PORSCHE 911GT3（992）/ (Rear Only)</t>
  </si>
  <si>
    <t>SUPER-RS</t>
    <phoneticPr fontId="1"/>
  </si>
  <si>
    <t>Forged aluminum 2-piece wheel</t>
    <phoneticPr fontId="1"/>
  </si>
  <si>
    <t>Unchanged since its introduction in 1983,
this model continues to impress with its 17 cross spokes and beautiful, luxurious styling.</t>
    <phoneticPr fontId="1"/>
  </si>
  <si>
    <t>RS576</t>
  </si>
  <si>
    <t>10.7kg</t>
  </si>
  <si>
    <t>RS577</t>
  </si>
  <si>
    <t>11.3kg</t>
  </si>
  <si>
    <t>RS557</t>
  </si>
  <si>
    <t>11.6kg</t>
  </si>
  <si>
    <t>RS557</t>
    <phoneticPr fontId="1"/>
  </si>
  <si>
    <t>RS559</t>
  </si>
  <si>
    <t>12.0kg</t>
  </si>
  <si>
    <t>RS578</t>
  </si>
  <si>
    <t>RS556</t>
  </si>
  <si>
    <t>11.8kg</t>
  </si>
  <si>
    <t>RS558</t>
  </si>
  <si>
    <t>RS564</t>
  </si>
  <si>
    <t>RS566</t>
  </si>
  <si>
    <t>12.1kg</t>
  </si>
  <si>
    <t>RS579</t>
  </si>
  <si>
    <t>12.2kg</t>
  </si>
  <si>
    <t>RS560</t>
  </si>
  <si>
    <t>RS561</t>
  </si>
  <si>
    <t>11.7kg</t>
  </si>
  <si>
    <t>RS567</t>
  </si>
  <si>
    <t>RS569</t>
  </si>
  <si>
    <t>RS580</t>
  </si>
  <si>
    <t>LM-R</t>
    <phoneticPr fontId="1"/>
  </si>
  <si>
    <t>This light, tough, sporty model leverages technologies developed for
our Porsche Carrera Cup racing wheel.</t>
    <phoneticPr fontId="1"/>
  </si>
  <si>
    <t>LM300</t>
  </si>
  <si>
    <t>LM324</t>
  </si>
  <si>
    <t>10.8kg</t>
  </si>
  <si>
    <t>12.3kg</t>
  </si>
  <si>
    <t>LM340</t>
  </si>
  <si>
    <t>LM317</t>
  </si>
  <si>
    <t>LM344</t>
  </si>
  <si>
    <t>21×8.5</t>
  </si>
  <si>
    <t>12.7kg</t>
  </si>
  <si>
    <t>LM345</t>
  </si>
  <si>
    <t>13.0kg</t>
  </si>
  <si>
    <t>LM351</t>
  </si>
  <si>
    <t>LM302</t>
  </si>
  <si>
    <t>10.9kg</t>
  </si>
  <si>
    <t>LM306</t>
  </si>
  <si>
    <t>LM307</t>
  </si>
  <si>
    <t>LM309</t>
  </si>
  <si>
    <t>11.0kg</t>
  </si>
  <si>
    <t>LM312</t>
  </si>
  <si>
    <t>LM322</t>
  </si>
  <si>
    <t>LM338</t>
  </si>
  <si>
    <t>LM348</t>
  </si>
  <si>
    <t>LM352</t>
  </si>
  <si>
    <t>LM301</t>
  </si>
  <si>
    <t>LM303</t>
  </si>
  <si>
    <t>LM305</t>
  </si>
  <si>
    <t>LM308</t>
  </si>
  <si>
    <t>11.1kg</t>
  </si>
  <si>
    <t>LM311</t>
  </si>
  <si>
    <t>LM313</t>
  </si>
  <si>
    <t>LM323</t>
  </si>
  <si>
    <t>LM327</t>
  </si>
  <si>
    <t>LM356</t>
  </si>
  <si>
    <t>LM310</t>
  </si>
  <si>
    <t>LM314</t>
  </si>
  <si>
    <t>LM318</t>
  </si>
  <si>
    <t>LM342</t>
  </si>
  <si>
    <t>LM336</t>
  </si>
  <si>
    <t>LM329</t>
  </si>
  <si>
    <t>11.9kg</t>
  </si>
  <si>
    <t>LM346</t>
  </si>
  <si>
    <t>LM357</t>
  </si>
  <si>
    <t>LM337</t>
  </si>
  <si>
    <t>LM330</t>
  </si>
  <si>
    <t>LM358</t>
  </si>
  <si>
    <t>12.6kg</t>
  </si>
  <si>
    <t>LM325</t>
  </si>
  <si>
    <t>LM349</t>
  </si>
  <si>
    <t>12.8kg</t>
  </si>
  <si>
    <t>LM347</t>
  </si>
  <si>
    <t>Use the OEM bolts or nuts.</t>
  </si>
  <si>
    <t>RI-S</t>
    <phoneticPr fontId="1"/>
  </si>
  <si>
    <t>RI-S005</t>
  </si>
  <si>
    <t>RI-S002</t>
  </si>
  <si>
    <t>RI-S009</t>
  </si>
  <si>
    <t>11.4kg</t>
  </si>
  <si>
    <t>RI-S003</t>
  </si>
  <si>
    <t>11.5kg</t>
  </si>
  <si>
    <t>RI-S006</t>
  </si>
  <si>
    <t>11.2kg</t>
  </si>
  <si>
    <t>RI-S007</t>
  </si>
  <si>
    <t>RI-S017</t>
  </si>
  <si>
    <t>RI-S019</t>
  </si>
  <si>
    <t>RI-S023</t>
  </si>
  <si>
    <t>RI-S001</t>
  </si>
  <si>
    <t>RI-S008</t>
  </si>
  <si>
    <t>RI-S022</t>
  </si>
  <si>
    <t>RI-S004</t>
  </si>
  <si>
    <t>RI-S011</t>
  </si>
  <si>
    <t>RI-S012</t>
  </si>
  <si>
    <t>RI-S018</t>
  </si>
  <si>
    <t>RI-S021</t>
  </si>
  <si>
    <t>RI-S013</t>
  </si>
  <si>
    <t>RI-S014</t>
  </si>
  <si>
    <t>RI-S016</t>
  </si>
  <si>
    <t>LM</t>
    <phoneticPr fontId="1"/>
  </si>
  <si>
    <r>
      <rPr>
        <sz val="20"/>
        <color theme="0"/>
        <rFont val="ＭＳ Ｐゴシック"/>
        <family val="3"/>
        <charset val="128"/>
      </rPr>
      <t>17</t>
    </r>
    <r>
      <rPr>
        <sz val="11"/>
        <color theme="0"/>
        <rFont val="ＭＳ Ｐゴシック"/>
        <family val="3"/>
        <charset val="128"/>
      </rPr>
      <t>inch</t>
    </r>
    <phoneticPr fontId="1"/>
  </si>
  <si>
    <r>
      <rPr>
        <sz val="20"/>
        <color theme="0"/>
        <rFont val="ＭＳ Ｐゴシック"/>
        <family val="3"/>
        <charset val="128"/>
      </rPr>
      <t>18</t>
    </r>
    <r>
      <rPr>
        <sz val="11"/>
        <color theme="0"/>
        <rFont val="ＭＳ Ｐゴシック"/>
        <family val="3"/>
        <charset val="128"/>
      </rPr>
      <t>inch</t>
    </r>
    <phoneticPr fontId="1"/>
  </si>
  <si>
    <t>LM441</t>
  </si>
  <si>
    <t>17×7.0</t>
  </si>
  <si>
    <t>4/100.0</t>
  </si>
  <si>
    <t>LM430</t>
  </si>
  <si>
    <t>18×8.0</t>
  </si>
  <si>
    <t>LM250</t>
  </si>
  <si>
    <t>LM186</t>
  </si>
  <si>
    <t>LM480</t>
  </si>
  <si>
    <t>13.2kg</t>
  </si>
  <si>
    <t>LM242</t>
  </si>
  <si>
    <t>LM414</t>
  </si>
  <si>
    <t>5/100.0</t>
  </si>
  <si>
    <t>LM076</t>
  </si>
  <si>
    <t>17×7.5</t>
  </si>
  <si>
    <t>LM135</t>
  </si>
  <si>
    <t>LM198</t>
  </si>
  <si>
    <t>LM274</t>
  </si>
  <si>
    <t>LM089</t>
  </si>
  <si>
    <t>17×8.0</t>
  </si>
  <si>
    <t>9.6kg</t>
  </si>
  <si>
    <t>LM276</t>
  </si>
  <si>
    <t>17×8.5</t>
  </si>
  <si>
    <t>LM136</t>
  </si>
  <si>
    <t>17×9.0</t>
  </si>
  <si>
    <t>LM095</t>
  </si>
  <si>
    <t>18×7.5</t>
  </si>
  <si>
    <t>LM247</t>
  </si>
  <si>
    <t>LM275</t>
  </si>
  <si>
    <t>10.1kg</t>
  </si>
  <si>
    <t>LM442</t>
  </si>
  <si>
    <t>LM455</t>
  </si>
  <si>
    <t>10.3kg</t>
  </si>
  <si>
    <t>LM078</t>
  </si>
  <si>
    <t>LM080</t>
  </si>
  <si>
    <t>LM122</t>
  </si>
  <si>
    <t>LM141</t>
  </si>
  <si>
    <t>LM233</t>
  </si>
  <si>
    <t>LM444</t>
  </si>
  <si>
    <t>LM114</t>
  </si>
  <si>
    <t>18×8.5</t>
  </si>
  <si>
    <t>LM264</t>
  </si>
  <si>
    <t>LM265</t>
  </si>
  <si>
    <t>LM413</t>
  </si>
  <si>
    <t>LM077</t>
  </si>
  <si>
    <t>18×9.0</t>
  </si>
  <si>
    <t>LM194</t>
  </si>
  <si>
    <t>LM234</t>
  </si>
  <si>
    <t>LM285</t>
  </si>
  <si>
    <t>LM115</t>
  </si>
  <si>
    <t>18×9.5</t>
  </si>
  <si>
    <t>LM086</t>
  </si>
  <si>
    <t>18×10.0</t>
  </si>
  <si>
    <t>LM195</t>
  </si>
  <si>
    <t>LM266</t>
  </si>
  <si>
    <t>LM286</t>
  </si>
  <si>
    <t>LM123</t>
  </si>
  <si>
    <t>18×10.5</t>
  </si>
  <si>
    <t>LM467</t>
  </si>
  <si>
    <t>LM277</t>
  </si>
  <si>
    <t>18×11.0</t>
  </si>
  <si>
    <t>LM248</t>
  </si>
  <si>
    <t>19×7.5</t>
  </si>
  <si>
    <t>LM443</t>
  </si>
  <si>
    <t>LM235</t>
  </si>
  <si>
    <t>LM411</t>
  </si>
  <si>
    <t>LM440</t>
  </si>
  <si>
    <t>LM116</t>
  </si>
  <si>
    <t>LM220</t>
  </si>
  <si>
    <t>LM227</t>
  </si>
  <si>
    <t>LM236</t>
  </si>
  <si>
    <t>LM249</t>
  </si>
  <si>
    <t>LM269</t>
  </si>
  <si>
    <t>LM287</t>
  </si>
  <si>
    <t>LM400</t>
  </si>
  <si>
    <t>LM431</t>
  </si>
  <si>
    <t>LM453</t>
  </si>
  <si>
    <t>LM118</t>
  </si>
  <si>
    <t>LM270</t>
  </si>
  <si>
    <t>LM403</t>
  </si>
  <si>
    <t>LM412</t>
  </si>
  <si>
    <t>LM423</t>
  </si>
  <si>
    <t>LM466</t>
  </si>
  <si>
    <t>LM221</t>
  </si>
  <si>
    <t>LM228</t>
  </si>
  <si>
    <t>LM237</t>
  </si>
  <si>
    <t>LM257</t>
  </si>
  <si>
    <t>LM279</t>
  </si>
  <si>
    <t>LM421</t>
  </si>
  <si>
    <t>LM434</t>
  </si>
  <si>
    <t>LM463</t>
  </si>
  <si>
    <t>LM464</t>
  </si>
  <si>
    <t>LM119</t>
  </si>
  <si>
    <t>LM271</t>
  </si>
  <si>
    <t>LM272</t>
  </si>
  <si>
    <t>LM288</t>
  </si>
  <si>
    <t>LM404</t>
  </si>
  <si>
    <t>LM424</t>
  </si>
  <si>
    <t>LM224</t>
  </si>
  <si>
    <t>LM281</t>
  </si>
  <si>
    <t>LM282</t>
  </si>
  <si>
    <t>LM294</t>
  </si>
  <si>
    <t>LM435</t>
  </si>
  <si>
    <t>LM415</t>
  </si>
  <si>
    <t>LM479</t>
  </si>
  <si>
    <t>20×8.0</t>
  </si>
  <si>
    <t>LM185</t>
  </si>
  <si>
    <t>LM240</t>
  </si>
  <si>
    <t>LM253</t>
  </si>
  <si>
    <t>LM273</t>
  </si>
  <si>
    <t>LM299</t>
  </si>
  <si>
    <t>LM422</t>
  </si>
  <si>
    <t>LM425</t>
  </si>
  <si>
    <t>LM457</t>
  </si>
  <si>
    <t>12.4kg</t>
  </si>
  <si>
    <t>LM225</t>
  </si>
  <si>
    <t>LM283</t>
  </si>
  <si>
    <t>LM289</t>
  </si>
  <si>
    <t>LM407</t>
  </si>
  <si>
    <t>LM451</t>
  </si>
  <si>
    <t>LM471</t>
  </si>
  <si>
    <t>12.5kg</t>
  </si>
  <si>
    <t>LM230</t>
  </si>
  <si>
    <t>LM238</t>
  </si>
  <si>
    <t>LM241</t>
  </si>
  <si>
    <t>LM254</t>
  </si>
  <si>
    <t>LM291</t>
  </si>
  <si>
    <t>12.9kg</t>
  </si>
  <si>
    <t>LM438</t>
  </si>
  <si>
    <t>LM458</t>
  </si>
  <si>
    <t>LM459</t>
  </si>
  <si>
    <t>LM460</t>
  </si>
  <si>
    <t>LM226</t>
  </si>
  <si>
    <t>LM284</t>
  </si>
  <si>
    <t>LM408</t>
  </si>
  <si>
    <t>13.1kg</t>
  </si>
  <si>
    <t>LM436</t>
  </si>
  <si>
    <t>LM439</t>
  </si>
  <si>
    <t>LM476</t>
  </si>
  <si>
    <t>LM239</t>
  </si>
  <si>
    <t>LM452</t>
  </si>
  <si>
    <t>LM465</t>
  </si>
  <si>
    <t>13.3kg</t>
  </si>
  <si>
    <t>LM437</t>
  </si>
  <si>
    <t>LM477</t>
  </si>
  <si>
    <t>LM472</t>
  </si>
  <si>
    <t>13.4kg</t>
  </si>
  <si>
    <t>LM473</t>
  </si>
  <si>
    <t>LM468</t>
  </si>
  <si>
    <t>21×8.0</t>
  </si>
  <si>
    <t>LM427</t>
  </si>
  <si>
    <t>LM401</t>
  </si>
  <si>
    <t>LM409</t>
  </si>
  <si>
    <t>LM478</t>
  </si>
  <si>
    <t>13.5kg</t>
  </si>
  <si>
    <t>LM405</t>
  </si>
  <si>
    <t>13.7kg</t>
  </si>
  <si>
    <t>LM428</t>
  </si>
  <si>
    <t>13.9kg</t>
  </si>
  <si>
    <t>LM433</t>
  </si>
  <si>
    <t>LM454</t>
  </si>
  <si>
    <t>LM261</t>
  </si>
  <si>
    <t>LM402</t>
  </si>
  <si>
    <t>LM410</t>
  </si>
  <si>
    <t>LM461</t>
  </si>
  <si>
    <t>14.4kg</t>
  </si>
  <si>
    <t>LM462</t>
  </si>
  <si>
    <t>14.3kg</t>
  </si>
  <si>
    <t>LM474</t>
  </si>
  <si>
    <t>14.5kg</t>
  </si>
  <si>
    <t>17inch</t>
    <phoneticPr fontId="1"/>
  </si>
  <si>
    <t>18inch</t>
    <phoneticPr fontId="1"/>
  </si>
  <si>
    <t>Use the OEM bolts.</t>
  </si>
  <si>
    <t>RN</t>
    <phoneticPr fontId="1"/>
  </si>
  <si>
    <t>Forged aluminum 1-piece wheel</t>
    <phoneticPr fontId="1"/>
  </si>
  <si>
    <t>Ideal for high-end automobiles. Sharp and edgy,
this innovative design does things the modern way.</t>
    <phoneticPr fontId="1"/>
  </si>
  <si>
    <t>RN108</t>
  </si>
  <si>
    <t>RN109</t>
  </si>
  <si>
    <r>
      <rPr>
        <sz val="20"/>
        <color theme="0"/>
        <rFont val="ＭＳ Ｐゴシック"/>
        <family val="3"/>
        <charset val="128"/>
      </rPr>
      <t>18</t>
    </r>
    <r>
      <rPr>
        <sz val="11"/>
        <color theme="0"/>
        <rFont val="ＭＳ Ｐゴシック"/>
        <family val="3"/>
        <charset val="128"/>
      </rPr>
      <t>inch</t>
    </r>
    <phoneticPr fontId="1"/>
  </si>
  <si>
    <t>RE-X002</t>
  </si>
  <si>
    <t>RE-X004</t>
  </si>
  <si>
    <t>RE-X001</t>
  </si>
  <si>
    <t>RE-X003</t>
  </si>
  <si>
    <t>FS001</t>
  </si>
  <si>
    <t>FS006</t>
  </si>
  <si>
    <t>FS007</t>
  </si>
  <si>
    <t>FS003</t>
  </si>
  <si>
    <t>FS009</t>
  </si>
  <si>
    <t>FS002</t>
  </si>
  <si>
    <t>FS004</t>
  </si>
  <si>
    <t>FS008</t>
  </si>
  <si>
    <t>FS015</t>
  </si>
  <si>
    <t>FS</t>
    <phoneticPr fontId="1"/>
  </si>
  <si>
    <t>RE-X</t>
    <phoneticPr fontId="1"/>
  </si>
  <si>
    <t>RT-X</t>
    <phoneticPr fontId="1"/>
  </si>
  <si>
    <t>17×6.5</t>
  </si>
  <si>
    <t>6/139.7</t>
  </si>
  <si>
    <r>
      <rPr>
        <sz val="20"/>
        <color theme="0"/>
        <rFont val="ＭＳ Ｐゴシック"/>
        <family val="3"/>
        <charset val="128"/>
      </rPr>
      <t>17</t>
    </r>
    <r>
      <rPr>
        <sz val="11"/>
        <color theme="0"/>
        <rFont val="ＭＳ Ｐゴシック"/>
        <family val="3"/>
        <charset val="128"/>
      </rPr>
      <t>inch</t>
    </r>
    <phoneticPr fontId="1"/>
  </si>
  <si>
    <t>RF</t>
    <phoneticPr fontId="1"/>
  </si>
  <si>
    <r>
      <rPr>
        <b/>
        <sz val="11"/>
        <color theme="1"/>
        <rFont val="ＭＳ Ｐゴシック"/>
        <family val="3"/>
        <charset val="128"/>
      </rPr>
      <t>Agile and exhilarating styling—for drivers who appreciate a lightweight wheel</t>
    </r>
    <r>
      <rPr>
        <sz val="11"/>
        <color theme="1"/>
        <rFont val="ＭＳ Ｐゴシック"/>
        <family val="3"/>
        <charset val="128"/>
      </rPr>
      <t xml:space="preserve">
With its 5 slender cross spokes proceeding elegantly from the center,
this subtle yet dynamic design gives a truly lightweight visual impression.
Born of our pursuit of top performance,
this model leverages its ultra-light aluminum 1-piece structure to support nimble off-the-line starts and a sharp, responsive steering feel.</t>
    </r>
    <phoneticPr fontId="1"/>
  </si>
  <si>
    <t>RF531</t>
  </si>
  <si>
    <t>6.8kg</t>
  </si>
  <si>
    <t>RF500</t>
  </si>
  <si>
    <t>6.5kg</t>
  </si>
  <si>
    <t>RF503</t>
  </si>
  <si>
    <t>7.1kg</t>
  </si>
  <si>
    <t>RF532</t>
  </si>
  <si>
    <t>6.7kg</t>
  </si>
  <si>
    <t>RF533</t>
  </si>
  <si>
    <t>RF522</t>
  </si>
  <si>
    <t>RF501</t>
  </si>
  <si>
    <t>RF502</t>
  </si>
  <si>
    <t>6.6kg</t>
  </si>
  <si>
    <t>RF507</t>
  </si>
  <si>
    <t>6.4kg</t>
  </si>
  <si>
    <t>RF523</t>
  </si>
  <si>
    <t>7.0kg</t>
  </si>
  <si>
    <t>RF530</t>
  </si>
  <si>
    <t>6.9kg</t>
  </si>
  <si>
    <t>RF504</t>
  </si>
  <si>
    <t>RF505</t>
  </si>
  <si>
    <t>RF506</t>
  </si>
  <si>
    <t>RF509</t>
  </si>
  <si>
    <t>RF510</t>
  </si>
  <si>
    <t>RF511</t>
  </si>
  <si>
    <t>RF512</t>
  </si>
  <si>
    <t>RF525</t>
  </si>
  <si>
    <t>RF514</t>
  </si>
  <si>
    <t>RF515</t>
  </si>
  <si>
    <t>RF516</t>
  </si>
  <si>
    <t>RF518</t>
  </si>
  <si>
    <t>RF519</t>
  </si>
  <si>
    <t>RF526</t>
  </si>
  <si>
    <t>RF527</t>
  </si>
  <si>
    <t>RF520</t>
  </si>
  <si>
    <t>Not possible to mount to the VW POLO(6R)GTI</t>
  </si>
  <si>
    <t>RE-L2</t>
    <phoneticPr fontId="1"/>
  </si>
  <si>
    <t>Our standard model—ready to enhance the footwork of lightweight sports cars
This wheel exemplifies the virtues of the forged wheel with
its exceptionally lightweight and tough construction.
In terms of styling, it takes the sharp and slender look to a satisfying extreme.
Featuring 7 cross spokes that boldly extend onto the rim,
this model visually pops like nothing else on a lightweight sports car.
The BKD model features our proprietary diamond cut on the disc surface,
which imparts a refined rainbow hue.</t>
    <phoneticPr fontId="1"/>
  </si>
  <si>
    <r>
      <rPr>
        <sz val="20"/>
        <color theme="0"/>
        <rFont val="ＭＳ Ｐゴシック"/>
        <family val="3"/>
        <charset val="128"/>
      </rPr>
      <t>15</t>
    </r>
    <r>
      <rPr>
        <sz val="11"/>
        <color theme="0"/>
        <rFont val="ＭＳ Ｐゴシック"/>
        <family val="3"/>
        <charset val="128"/>
      </rPr>
      <t>inch</t>
    </r>
    <phoneticPr fontId="1"/>
  </si>
  <si>
    <r>
      <rPr>
        <sz val="20"/>
        <color theme="0"/>
        <rFont val="ＭＳ Ｐゴシック"/>
        <family val="3"/>
        <charset val="128"/>
      </rPr>
      <t>16</t>
    </r>
    <r>
      <rPr>
        <sz val="11"/>
        <color theme="0"/>
        <rFont val="ＭＳ Ｐゴシック"/>
        <family val="3"/>
        <charset val="128"/>
      </rPr>
      <t>inch</t>
    </r>
    <phoneticPr fontId="1"/>
  </si>
  <si>
    <t>RE5058</t>
  </si>
  <si>
    <t>15×4.5</t>
  </si>
  <si>
    <t>4.5kg</t>
  </si>
  <si>
    <t>RE5013</t>
  </si>
  <si>
    <t>15×6.0</t>
  </si>
  <si>
    <t>4.9kg</t>
  </si>
  <si>
    <t>RE5036</t>
  </si>
  <si>
    <t>16×5.0</t>
  </si>
  <si>
    <t>5.3kg</t>
  </si>
  <si>
    <t>RE5052</t>
  </si>
  <si>
    <t>16×6.5</t>
  </si>
  <si>
    <t>5.7kg</t>
  </si>
  <si>
    <t>RE5011</t>
  </si>
  <si>
    <t>6.3kg</t>
  </si>
  <si>
    <t>RE5054</t>
  </si>
  <si>
    <t>RE5059(BKD)</t>
  </si>
  <si>
    <t>RE5012</t>
  </si>
  <si>
    <t>15×5.0</t>
  </si>
  <si>
    <t>RE5020(BKD)</t>
  </si>
  <si>
    <t>RE5032</t>
  </si>
  <si>
    <t>4.7kg</t>
  </si>
  <si>
    <t>RE5033(BKD)</t>
  </si>
  <si>
    <t>RE5034</t>
  </si>
  <si>
    <t>15×5.5</t>
  </si>
  <si>
    <t>4.8kg</t>
  </si>
  <si>
    <t>RE5035(BKD)</t>
  </si>
  <si>
    <t>RE5014</t>
  </si>
  <si>
    <t>RE5021(BKD)</t>
  </si>
  <si>
    <t>RE5022(BKD)</t>
  </si>
  <si>
    <t>RE5015</t>
  </si>
  <si>
    <t>5.1kg</t>
  </si>
  <si>
    <t>RE5023(BKD)</t>
  </si>
  <si>
    <t>RE5037(BKD)</t>
  </si>
  <si>
    <t>RE5016</t>
  </si>
  <si>
    <t>16×6.0</t>
  </si>
  <si>
    <t>5.4kg</t>
  </si>
  <si>
    <t>RE5024(BKD)</t>
  </si>
  <si>
    <t>RE5017</t>
  </si>
  <si>
    <t>RE5018</t>
  </si>
  <si>
    <t>5.5kg</t>
  </si>
  <si>
    <t>RE5025(BKD)</t>
  </si>
  <si>
    <t>RE5026(BKD)</t>
  </si>
  <si>
    <t>5.6kg</t>
  </si>
  <si>
    <t>RE5030</t>
  </si>
  <si>
    <t>RE5038</t>
  </si>
  <si>
    <t>RE5039(BKD)</t>
  </si>
  <si>
    <t>RE5053(BKD)</t>
  </si>
  <si>
    <t>RE5060</t>
  </si>
  <si>
    <t>RE5061(BKD)</t>
  </si>
  <si>
    <t>RE5019</t>
  </si>
  <si>
    <t>16×7.0</t>
  </si>
  <si>
    <t>6.2kg</t>
  </si>
  <si>
    <t>RE5027(BKD)</t>
  </si>
  <si>
    <t>RE5010</t>
  </si>
  <si>
    <t>RE5028(BKD)</t>
  </si>
  <si>
    <t>RE5029(BKD)</t>
  </si>
  <si>
    <t>RE5044</t>
  </si>
  <si>
    <t>RE5045(BKD)</t>
  </si>
  <si>
    <t>RE5055(BKD)</t>
  </si>
  <si>
    <t>RE5066</t>
  </si>
  <si>
    <t>RE5067(BKD)</t>
  </si>
  <si>
    <t>Not possible to mount to the N-BOX / TURBO</t>
  </si>
  <si>
    <t>Not possible to mount to the N-BOX / TURBO JF1</t>
  </si>
  <si>
    <t>Not possible to mount to the VW POLO(6)GTI</t>
  </si>
  <si>
    <t>RE5020</t>
  </si>
  <si>
    <t>RE5022</t>
  </si>
  <si>
    <t>RE5023</t>
  </si>
  <si>
    <t>RE5026</t>
  </si>
  <si>
    <t>RE5028</t>
  </si>
  <si>
    <t>RP</t>
    <phoneticPr fontId="1"/>
  </si>
  <si>
    <t>For compact sports cars, this lightweight model with 8 cross spokes
and lettering forged into the rim reflects a Formula One aesthetic.</t>
    <phoneticPr fontId="1"/>
  </si>
  <si>
    <t>RP011</t>
  </si>
  <si>
    <t>RP009</t>
  </si>
  <si>
    <t>RP002</t>
  </si>
  <si>
    <t>RP005</t>
  </si>
  <si>
    <t>RP007</t>
  </si>
  <si>
    <t>RP008</t>
  </si>
  <si>
    <t>RP012</t>
  </si>
  <si>
    <t>RP003</t>
  </si>
  <si>
    <t>16×5.5</t>
  </si>
  <si>
    <t>RP004</t>
  </si>
  <si>
    <t>5.8kg</t>
  </si>
  <si>
    <t>RP006</t>
  </si>
  <si>
    <t>5.9kg</t>
  </si>
  <si>
    <t>RP010</t>
  </si>
  <si>
    <t>6.0kg</t>
  </si>
  <si>
    <t>15inch</t>
    <phoneticPr fontId="1"/>
  </si>
  <si>
    <t>16inch</t>
    <phoneticPr fontId="1"/>
  </si>
  <si>
    <t>The lightest of our 2-piece wheels,
this racing-style model features titanium bolts
and a specially processed rim for weight reduction.</t>
    <phoneticPr fontId="1"/>
  </si>
  <si>
    <t>RS934</t>
  </si>
  <si>
    <t>RS988</t>
  </si>
  <si>
    <t>RS930</t>
  </si>
  <si>
    <t>RS989</t>
  </si>
  <si>
    <t>RS970</t>
  </si>
  <si>
    <t>RS967</t>
  </si>
  <si>
    <r>
      <rPr>
        <sz val="20"/>
        <color theme="0"/>
        <rFont val="ＭＳ Ｐゴシック"/>
        <family val="3"/>
        <charset val="128"/>
      </rPr>
      <t>20</t>
    </r>
    <r>
      <rPr>
        <sz val="11"/>
        <color theme="0"/>
        <rFont val="ＭＳ Ｐゴシック"/>
        <family val="3"/>
        <charset val="128"/>
      </rPr>
      <t>inch</t>
    </r>
    <phoneticPr fontId="1"/>
  </si>
  <si>
    <t>RS-GT</t>
    <phoneticPr fontId="1"/>
  </si>
  <si>
    <t>RS908</t>
  </si>
  <si>
    <t>RS932</t>
  </si>
  <si>
    <t>RS910</t>
  </si>
  <si>
    <t>RS925</t>
  </si>
  <si>
    <t>RS929</t>
  </si>
  <si>
    <t>RS982</t>
  </si>
  <si>
    <t>RS902</t>
  </si>
  <si>
    <t>RS926</t>
  </si>
  <si>
    <t>RS928</t>
  </si>
  <si>
    <t>RS956</t>
  </si>
  <si>
    <t>RS951</t>
  </si>
  <si>
    <t>9.7kg</t>
  </si>
  <si>
    <t>RS918</t>
  </si>
  <si>
    <t>RS920</t>
  </si>
  <si>
    <t>RS923</t>
  </si>
  <si>
    <t>RS991</t>
  </si>
  <si>
    <t>RS924</t>
  </si>
  <si>
    <t>RS968</t>
  </si>
  <si>
    <t>This nimble and sporty design features 8 cross spokes.
A long-selling model in our 1-piece series.</t>
    <phoneticPr fontId="1"/>
  </si>
  <si>
    <t>RG778</t>
  </si>
  <si>
    <t>RG751</t>
  </si>
  <si>
    <t>RG804</t>
  </si>
  <si>
    <t>RG782</t>
  </si>
  <si>
    <t>RG790</t>
  </si>
  <si>
    <t>RG731</t>
  </si>
  <si>
    <t>RG-R</t>
    <phoneticPr fontId="1"/>
  </si>
  <si>
    <t>RG710</t>
  </si>
  <si>
    <t>RG712</t>
  </si>
  <si>
    <t>RG784</t>
  </si>
  <si>
    <t>RG793</t>
  </si>
  <si>
    <t>RG716</t>
  </si>
  <si>
    <t>RG744</t>
  </si>
  <si>
    <t>RG785</t>
  </si>
  <si>
    <t>RG799</t>
  </si>
  <si>
    <t>RG803</t>
  </si>
  <si>
    <t>RG720</t>
  </si>
  <si>
    <t>RG721</t>
  </si>
  <si>
    <t>RG745</t>
  </si>
  <si>
    <t>RG738</t>
  </si>
  <si>
    <t>RG749</t>
  </si>
  <si>
    <t>RG789</t>
  </si>
  <si>
    <t>RG798</t>
  </si>
  <si>
    <t>RG703</t>
  </si>
  <si>
    <t>RG774</t>
  </si>
  <si>
    <t>RG791</t>
  </si>
  <si>
    <t>RG700</t>
  </si>
  <si>
    <t>9.1kg</t>
  </si>
  <si>
    <t>RG750</t>
  </si>
  <si>
    <t>RG786</t>
  </si>
  <si>
    <t>RG704</t>
  </si>
  <si>
    <t>RG701</t>
  </si>
  <si>
    <t>RG708</t>
  </si>
  <si>
    <t>RG775</t>
  </si>
  <si>
    <t>RG727</t>
  </si>
  <si>
    <t>RG-F</t>
    <phoneticPr fontId="1"/>
  </si>
  <si>
    <t>A perfect match for lightweight sports cars.
Akin to our racing wheels, this lightweight model features 10 cross spokes.</t>
    <phoneticPr fontId="1"/>
  </si>
  <si>
    <t>RG390</t>
  </si>
  <si>
    <t>4.4kg</t>
  </si>
  <si>
    <t>RG508</t>
  </si>
  <si>
    <t>15×6.5</t>
  </si>
  <si>
    <t>RG408</t>
  </si>
  <si>
    <t>RG383</t>
  </si>
  <si>
    <t>RG397</t>
  </si>
  <si>
    <t>4.2kg</t>
  </si>
  <si>
    <t>RG524</t>
  </si>
  <si>
    <t>4.6kg</t>
  </si>
  <si>
    <t>RG357</t>
  </si>
  <si>
    <t>RG517</t>
  </si>
  <si>
    <t>RG511</t>
  </si>
  <si>
    <t>6.1kg</t>
  </si>
  <si>
    <t>RG518</t>
  </si>
  <si>
    <t>RG519</t>
  </si>
  <si>
    <t>RG525</t>
  </si>
  <si>
    <t>RG366</t>
  </si>
  <si>
    <t>RG367</t>
  </si>
  <si>
    <t>RG403</t>
  </si>
  <si>
    <t>https://bbs-japan.co.jp/en/products/category/accessories/</t>
  </si>
  <si>
    <t>Please contact your TAU representative if you are interested in purchasing BBS accessories.</t>
    <phoneticPr fontId="1"/>
  </si>
  <si>
    <t>RI040</t>
    <phoneticPr fontId="1"/>
  </si>
  <si>
    <t>20×9.0</t>
    <phoneticPr fontId="1"/>
  </si>
  <si>
    <t>5/122.0</t>
    <phoneticPr fontId="1"/>
  </si>
  <si>
    <t>PFS</t>
    <phoneticPr fontId="1"/>
  </si>
  <si>
    <t>8.0kg</t>
    <phoneticPr fontId="1"/>
  </si>
  <si>
    <r>
      <t>50th anniversary of the</t>
    </r>
    <r>
      <rPr>
        <sz val="20"/>
        <color theme="3" tint="-0.499984740745262"/>
        <rFont val="Arial"/>
        <family val="2"/>
      </rPr>
      <t xml:space="preserve"> </t>
    </r>
    <r>
      <rPr>
        <b/>
        <sz val="20"/>
        <color theme="3" tint="-0.499984740745262"/>
        <rFont val="Arial"/>
        <family val="2"/>
      </rPr>
      <t>BBS brand</t>
    </r>
    <r>
      <rPr>
        <sz val="14"/>
        <color theme="3" tint="-0.499984740745262"/>
        <rFont val="Arial"/>
        <family val="2"/>
      </rPr>
      <t>.Action for the Future.The challenge continues.</t>
    </r>
    <phoneticPr fontId="1"/>
  </si>
  <si>
    <r>
      <t xml:space="preserve">If you are interested in the product, </t>
    </r>
    <r>
      <rPr>
        <b/>
        <sz val="15"/>
        <color theme="3" tint="-0.499984740745262"/>
        <rFont val="ＭＳ Ｐゴシック"/>
        <family val="3"/>
        <charset val="128"/>
      </rPr>
      <t>please contact your TAU representative.</t>
    </r>
    <phoneticPr fontId="1"/>
  </si>
  <si>
    <r>
      <t>Functional beauty that takes sporty driving to the limit</t>
    </r>
    <r>
      <rPr>
        <sz val="11"/>
        <color theme="1"/>
        <rFont val="ＭＳ Ｐゴシック"/>
        <family val="3"/>
        <charset val="128"/>
      </rPr>
      <t xml:space="preserve">
Incredibly tough—yet incredibly light: this is the BBS identity.This ideal combination of qualities teams up with innovative technologies to form a pure sports wheel.The profile of each shapely cross spoke features a hole to reduce weight even further.
The relentless pursuit of performance has chiseled away everything unneeded and
left both form and function daringly expressed.</t>
    </r>
    <phoneticPr fontId="1"/>
  </si>
  <si>
    <r>
      <rPr>
        <b/>
        <sz val="11"/>
        <color theme="1"/>
        <rFont val="ＭＳ Ｐゴシック"/>
        <family val="3"/>
        <charset val="128"/>
      </rPr>
      <t>A sporty style that reflects our insistence on the ideal design</t>
    </r>
    <r>
      <rPr>
        <sz val="11"/>
        <color theme="1"/>
        <rFont val="ＭＳ Ｐゴシック"/>
        <family val="3"/>
        <charset val="128"/>
      </rPr>
      <t xml:space="preserve">
While carrying on the sportiness of our RI-D and RI-A models,this wheel adds the design sense characteristic of a two-piece.
Luxurious in appearance, the 5 cross spokes overlap the rim to further emphasize the wheel’s large diameter.
The disc design with its eye-catching 3D look nicely accentuates the distinctive diamond-cut rim.</t>
    </r>
    <phoneticPr fontId="1"/>
  </si>
  <si>
    <r>
      <rPr>
        <b/>
        <sz val="11"/>
        <color theme="1"/>
        <rFont val="ＭＳ Ｐゴシック"/>
        <family val="3"/>
        <charset val="128"/>
      </rPr>
      <t>Simplicity plus class—a long-seller inspired by Le Mans</t>
    </r>
    <r>
      <rPr>
        <sz val="11"/>
        <color theme="1"/>
        <rFont val="ＭＳ Ｐゴシック"/>
        <family val="3"/>
        <charset val="128"/>
      </rPr>
      <t xml:space="preserve">
A vehicle gets a big boost of stately appeal from this wheel’s simple and classy styling.Since its introduction in 1994, this wheel has been a long-selling favorite around the world.Originating in the BBS racing wheels used by teams in the 24 Hours of Le Mans,
this model takes its name from the initials of that elite event.</t>
    </r>
    <phoneticPr fontId="1"/>
  </si>
  <si>
    <t>A strong, modern style ideal for a new era of SUVs
Strength plus beauty. A new era of SUVs demands a smart, modern style, and this is it.With its square lines that form subtle Y shapes in the disc,this advanced design communicates a feeling of confident ease.The spokes overlap the rim, creating a rich contrast and further emphasizing the wheel’s large diameter.</t>
    <phoneticPr fontId="1"/>
  </si>
  <si>
    <r>
      <t xml:space="preserve">The height of luxurious style—and perfect for European automobiles
</t>
    </r>
    <r>
      <rPr>
        <sz val="11"/>
        <color theme="1"/>
        <rFont val="ＭＳ Ｐゴシック"/>
        <family val="3"/>
        <charset val="128"/>
      </rPr>
      <t>Based on the racing wheel BBS created for Group GT3,this wheel features 12 slender fins radiating outward.Leveraging the visual power of straight lines, this sharp design offers a refined,high-end presence that accentuates the stylish image of European automobiles.</t>
    </r>
    <phoneticPr fontId="1"/>
  </si>
  <si>
    <t>RE-V</t>
    <phoneticPr fontId="1"/>
  </si>
  <si>
    <t>Originality meets luxury, with slender spokes in a distinctive V shape.
Our propriety 3D cutting technology also reduces weight.</t>
    <phoneticPr fontId="1"/>
  </si>
  <si>
    <t>RE063</t>
  </si>
  <si>
    <t>RE084</t>
  </si>
  <si>
    <t>10.5kg</t>
  </si>
  <si>
    <t>RE054</t>
  </si>
  <si>
    <t>RE073</t>
  </si>
  <si>
    <t>RE055</t>
  </si>
  <si>
    <t>RE056</t>
  </si>
  <si>
    <t>RE057</t>
  </si>
  <si>
    <t>RE062</t>
  </si>
  <si>
    <t>RE059</t>
  </si>
  <si>
    <t>RE087</t>
  </si>
  <si>
    <t>RE046</t>
  </si>
  <si>
    <t>RE048</t>
  </si>
  <si>
    <t>RE078</t>
  </si>
  <si>
    <t>RE086</t>
  </si>
  <si>
    <t>RE070</t>
  </si>
  <si>
    <t>RE082</t>
  </si>
  <si>
    <t>RE047</t>
  </si>
  <si>
    <t>RE049</t>
  </si>
  <si>
    <t>RE071</t>
  </si>
  <si>
    <t>Not possible to mount to the CELSIOR,ALPHARD</t>
  </si>
  <si>
    <t>RE-V7</t>
    <phoneticPr fontId="1"/>
  </si>
  <si>
    <r>
      <rPr>
        <b/>
        <sz val="11"/>
        <color theme="1"/>
        <rFont val="ＭＳ Ｐゴシック"/>
        <family val="3"/>
        <charset val="128"/>
      </rPr>
      <t>Tradition and innovation collide. Its aesthetics is performance.</t>
    </r>
    <r>
      <rPr>
        <sz val="11"/>
        <color theme="1"/>
        <rFont val="ＭＳ Ｐゴシック"/>
        <family val="3"/>
        <charset val="128"/>
      </rPr>
      <t xml:space="preserve">
The traditional BBS cross spoke is immediately recognizable.
Our pursuit of top driving performance enhanced its unsurpassed aesthetics Function and Form.
It does not simply pay homage to our motorsport heritage; it builds on our past successes and is enhanced by innovative technologies by BBS.
The new RE-V7, it is the choice for drivers who refuse to compromise on either of driving performance /aesthetics.</t>
    </r>
    <phoneticPr fontId="1"/>
  </si>
  <si>
    <t>RE-V7006</t>
  </si>
  <si>
    <t>RE-V7023</t>
  </si>
  <si>
    <t>RE-V7023</t>
    <phoneticPr fontId="1"/>
  </si>
  <si>
    <t>RE-V7044</t>
  </si>
  <si>
    <t>RE-V7051</t>
  </si>
  <si>
    <t>RE-V7062</t>
  </si>
  <si>
    <r>
      <rPr>
        <sz val="20"/>
        <color theme="0"/>
        <rFont val="ＭＳ Ｐゴシック"/>
        <family val="3"/>
        <charset val="128"/>
      </rPr>
      <t>21</t>
    </r>
    <r>
      <rPr>
        <sz val="11"/>
        <color theme="0"/>
        <rFont val="ＭＳ Ｐゴシック"/>
        <family val="3"/>
        <charset val="128"/>
      </rPr>
      <t>inch</t>
    </r>
    <phoneticPr fontId="1"/>
  </si>
  <si>
    <t>RE-V7063</t>
  </si>
  <si>
    <t>RE-V7063</t>
    <phoneticPr fontId="1"/>
  </si>
  <si>
    <t>21×10.5</t>
    <phoneticPr fontId="1"/>
  </si>
  <si>
    <t>5/112.0</t>
    <phoneticPr fontId="1"/>
  </si>
  <si>
    <t>11.9kg</t>
    <phoneticPr fontId="1"/>
  </si>
  <si>
    <t>RE-V7005</t>
  </si>
  <si>
    <t>RE-V7015</t>
  </si>
  <si>
    <t>RE-V7016</t>
  </si>
  <si>
    <t>RE-V7064</t>
  </si>
  <si>
    <t>RE-V7017</t>
  </si>
  <si>
    <t>RE-V7018</t>
  </si>
  <si>
    <t>RE-V7007</t>
  </si>
  <si>
    <t>RE-V7008</t>
  </si>
  <si>
    <t>RE-V7010</t>
  </si>
  <si>
    <t>RE-V7019</t>
  </si>
  <si>
    <t>RE-V7020</t>
  </si>
  <si>
    <t>RE-V7021</t>
  </si>
  <si>
    <t>RE-V7022</t>
  </si>
  <si>
    <t>RE-V7095</t>
  </si>
  <si>
    <t>RE-V7011</t>
  </si>
  <si>
    <t>RE-V7024</t>
  </si>
  <si>
    <t>RE-V7068</t>
  </si>
  <si>
    <t>RE-V7013</t>
  </si>
  <si>
    <t>RE-V7025</t>
  </si>
  <si>
    <t>RE-V7026</t>
  </si>
  <si>
    <t>RE-V7027</t>
  </si>
  <si>
    <t>RE-V7028</t>
  </si>
  <si>
    <t>RE-V7029</t>
  </si>
  <si>
    <t>RE-V7096</t>
  </si>
  <si>
    <t>RE-V7014</t>
  </si>
  <si>
    <t>RE-V7030</t>
  </si>
  <si>
    <t>RE-V7031</t>
  </si>
  <si>
    <t>RE-V7032</t>
  </si>
  <si>
    <t>RE-V7035</t>
  </si>
  <si>
    <t>RE-V7069</t>
  </si>
  <si>
    <t>RE-V7033</t>
  </si>
  <si>
    <t>RE-V7036</t>
  </si>
  <si>
    <t>RE-V7042</t>
  </si>
  <si>
    <t>RE-V7037</t>
  </si>
  <si>
    <t>RE-V7038</t>
  </si>
  <si>
    <t>RE-V7039</t>
  </si>
  <si>
    <t>RE-V7043</t>
  </si>
  <si>
    <t>RE-V7045</t>
  </si>
  <si>
    <t>RE-V7049</t>
  </si>
  <si>
    <t>RE-V7067</t>
  </si>
  <si>
    <t>RE-V7034</t>
  </si>
  <si>
    <t>RE-V7040</t>
  </si>
  <si>
    <t>RE-V7050</t>
  </si>
  <si>
    <t>RE-V7059</t>
  </si>
  <si>
    <t>RE-V7060</t>
  </si>
  <si>
    <t>RE-V7041</t>
  </si>
  <si>
    <t>RE-V7046</t>
  </si>
  <si>
    <t>RE-V7052</t>
  </si>
  <si>
    <t>RE-V7053</t>
  </si>
  <si>
    <t>RE-V7056</t>
  </si>
  <si>
    <t>RE-V7057</t>
  </si>
  <si>
    <t>RE-V7047</t>
  </si>
  <si>
    <t>RE-V7048</t>
  </si>
  <si>
    <t>RE-V7054</t>
  </si>
  <si>
    <t>RE-V7061</t>
  </si>
  <si>
    <t>RE-V7055</t>
  </si>
  <si>
    <t>RE-V7058</t>
  </si>
  <si>
    <t>RE-V7065</t>
  </si>
  <si>
    <t>RI-A</t>
    <phoneticPr fontId="1"/>
  </si>
  <si>
    <r>
      <rPr>
        <b/>
        <sz val="11"/>
        <color theme="1"/>
        <rFont val="ＭＳ Ｐゴシック"/>
        <family val="3"/>
        <charset val="128"/>
      </rPr>
      <t xml:space="preserve">The ultimate racing model—based on our wheel for SUPER GT
</t>
    </r>
    <r>
      <rPr>
        <sz val="11"/>
        <color theme="1"/>
        <rFont val="ＭＳ Ｐゴシック"/>
        <family val="3"/>
        <charset val="128"/>
      </rPr>
      <t>The ultimate racing specification wheel—based on exactly the same concept as our wheels for SUPER GT,
the pinnacle of racing in Japan, and with exactly the same structure. Antislip paint minimize slipping between wheel and tire,
while steel bushings help protect the nut holes when the wheel is installed or removed.
Inheriting our racing wheels’ performance and reliability in the toughest of conditions,
this model is sure to impress and please in every detail.</t>
    </r>
    <phoneticPr fontId="1"/>
  </si>
  <si>
    <r>
      <rPr>
        <sz val="20"/>
        <color theme="0"/>
        <rFont val="ＭＳ Ｐゴシック"/>
        <family val="3"/>
        <charset val="128"/>
      </rPr>
      <t>16</t>
    </r>
    <r>
      <rPr>
        <sz val="11"/>
        <color theme="0"/>
        <rFont val="ＭＳ Ｐゴシック"/>
        <family val="3"/>
        <charset val="128"/>
      </rPr>
      <t>inch</t>
    </r>
    <phoneticPr fontId="1"/>
  </si>
  <si>
    <t>RI-A059</t>
  </si>
  <si>
    <t>RI-A051</t>
  </si>
  <si>
    <t>RI-A053</t>
  </si>
  <si>
    <t>RI-A062</t>
  </si>
  <si>
    <t>RI-A022</t>
  </si>
  <si>
    <t>RI-A019</t>
  </si>
  <si>
    <t>RI-A020</t>
  </si>
  <si>
    <t>RI-A021</t>
  </si>
  <si>
    <t>RI-A031</t>
  </si>
  <si>
    <t>RI-A015</t>
  </si>
  <si>
    <t>RI-A024</t>
  </si>
  <si>
    <t>RI-A030</t>
  </si>
  <si>
    <t>RI-A032</t>
  </si>
  <si>
    <t>RI-A037</t>
  </si>
  <si>
    <t>RI-A049</t>
  </si>
  <si>
    <t>RI-A052</t>
  </si>
  <si>
    <t>RI-A054</t>
  </si>
  <si>
    <t>RI-A001</t>
  </si>
  <si>
    <t>RI-A004</t>
  </si>
  <si>
    <t>RI-A011</t>
  </si>
  <si>
    <t>RI-A017</t>
  </si>
  <si>
    <t>RI-A023</t>
  </si>
  <si>
    <t>RI-A026</t>
  </si>
  <si>
    <t>RI-A027</t>
  </si>
  <si>
    <t>RI-A033</t>
  </si>
  <si>
    <t>RI-A036</t>
  </si>
  <si>
    <t>RI-A041</t>
  </si>
  <si>
    <t>RI-A047</t>
  </si>
  <si>
    <t>RI-A016</t>
  </si>
  <si>
    <t>RI-A034</t>
  </si>
  <si>
    <t>RI-A035</t>
  </si>
  <si>
    <t>RI-A038</t>
  </si>
  <si>
    <t>RI-A002</t>
  </si>
  <si>
    <t>RI-A003</t>
  </si>
  <si>
    <t>RI-A005</t>
  </si>
  <si>
    <t>RI-A018</t>
  </si>
  <si>
    <t>RI-A012</t>
  </si>
  <si>
    <t>RI-A014</t>
  </si>
  <si>
    <t>RI-A045</t>
  </si>
  <si>
    <t>RI-A061</t>
  </si>
  <si>
    <t>RI-A006</t>
  </si>
  <si>
    <t>RI-A010</t>
  </si>
  <si>
    <t>RI-A029</t>
  </si>
  <si>
    <t>RI-A046</t>
  </si>
  <si>
    <t>RI-A013</t>
  </si>
  <si>
    <t>RI-A056</t>
  </si>
  <si>
    <t>RI-A057</t>
  </si>
  <si>
    <t>RI-A058</t>
  </si>
  <si>
    <t>The disc protrudes 10 mm or more from the rim flange edge.</t>
  </si>
  <si>
    <t>UNIT RRICE</t>
    <phoneticPr fontId="1"/>
  </si>
  <si>
    <t>RI021</t>
    <phoneticPr fontId="1"/>
  </si>
  <si>
    <t>RI017</t>
    <phoneticPr fontId="1"/>
  </si>
  <si>
    <t>19×10.5</t>
    <phoneticPr fontId="1"/>
  </si>
  <si>
    <t>5/108.0</t>
    <phoneticPr fontId="1"/>
  </si>
  <si>
    <t>8.2kg</t>
    <phoneticPr fontId="1"/>
  </si>
  <si>
    <t>FI152</t>
    <phoneticPr fontId="1"/>
  </si>
  <si>
    <t>FI140</t>
    <phoneticPr fontId="1"/>
  </si>
  <si>
    <t>FI164</t>
    <phoneticPr fontId="1"/>
  </si>
  <si>
    <t>FI143</t>
    <phoneticPr fontId="1"/>
  </si>
  <si>
    <t>FI206</t>
    <phoneticPr fontId="1"/>
  </si>
  <si>
    <t>FI204</t>
    <phoneticPr fontId="1"/>
  </si>
  <si>
    <t>FI213</t>
    <phoneticPr fontId="1"/>
  </si>
  <si>
    <t>FI207</t>
    <phoneticPr fontId="1"/>
  </si>
  <si>
    <t>FI205</t>
    <phoneticPr fontId="1"/>
  </si>
  <si>
    <t>RS577</t>
    <phoneticPr fontId="1"/>
  </si>
  <si>
    <t>LM300</t>
    <phoneticPr fontId="1"/>
  </si>
  <si>
    <t>LM317</t>
    <phoneticPr fontId="1"/>
  </si>
  <si>
    <t>RI-S005</t>
    <phoneticPr fontId="1"/>
  </si>
  <si>
    <t>RI-S009</t>
    <phoneticPr fontId="1"/>
  </si>
  <si>
    <t>RI-S002</t>
    <phoneticPr fontId="1"/>
  </si>
  <si>
    <t>LM430</t>
    <phoneticPr fontId="1"/>
  </si>
  <si>
    <t>LM250</t>
    <phoneticPr fontId="1"/>
  </si>
  <si>
    <t>LM186</t>
    <phoneticPr fontId="1"/>
  </si>
  <si>
    <t>RN107</t>
    <phoneticPr fontId="1"/>
  </si>
  <si>
    <t>RE-X007</t>
    <phoneticPr fontId="1"/>
  </si>
  <si>
    <t>RE-X002</t>
    <phoneticPr fontId="1"/>
  </si>
  <si>
    <t>FS001</t>
    <phoneticPr fontId="1"/>
  </si>
  <si>
    <t>FS007</t>
    <phoneticPr fontId="1"/>
  </si>
  <si>
    <t>RE063</t>
    <phoneticPr fontId="1"/>
  </si>
  <si>
    <t>RE084</t>
    <phoneticPr fontId="1"/>
  </si>
  <si>
    <t>RE-V7006</t>
    <phoneticPr fontId="1"/>
  </si>
  <si>
    <t>RE-V7044</t>
    <phoneticPr fontId="1"/>
  </si>
  <si>
    <t>RE-V7051</t>
    <phoneticPr fontId="1"/>
  </si>
  <si>
    <t>RE-V7062</t>
    <phoneticPr fontId="1"/>
  </si>
  <si>
    <t>RI-A022</t>
    <phoneticPr fontId="1"/>
  </si>
  <si>
    <t>RI-A053</t>
    <phoneticPr fontId="1"/>
  </si>
  <si>
    <t>RI-A051</t>
    <phoneticPr fontId="1"/>
  </si>
  <si>
    <t>RI-A059</t>
    <phoneticPr fontId="1"/>
  </si>
  <si>
    <t>RT-X001</t>
    <phoneticPr fontId="1"/>
  </si>
  <si>
    <t>RF500</t>
    <phoneticPr fontId="1"/>
  </si>
  <si>
    <t>RF532</t>
    <phoneticPr fontId="1"/>
  </si>
  <si>
    <t>RF533</t>
    <phoneticPr fontId="1"/>
  </si>
  <si>
    <t>RF522</t>
    <phoneticPr fontId="1"/>
  </si>
  <si>
    <t>RE5058</t>
    <phoneticPr fontId="1"/>
  </si>
  <si>
    <t>RE5036</t>
    <phoneticPr fontId="1"/>
  </si>
  <si>
    <t>RE5011</t>
    <phoneticPr fontId="1"/>
  </si>
  <si>
    <t>RE5054</t>
    <phoneticPr fontId="1"/>
  </si>
  <si>
    <t>RE5013</t>
    <phoneticPr fontId="1"/>
  </si>
  <si>
    <t>RE5052</t>
    <phoneticPr fontId="1"/>
  </si>
  <si>
    <t>RP011</t>
    <phoneticPr fontId="1"/>
  </si>
  <si>
    <t>RP009</t>
    <phoneticPr fontId="1"/>
  </si>
  <si>
    <t>RP002</t>
    <phoneticPr fontId="1"/>
  </si>
  <si>
    <t>RP005</t>
    <phoneticPr fontId="1"/>
  </si>
  <si>
    <t>RS934</t>
    <phoneticPr fontId="1"/>
  </si>
  <si>
    <t>RS988</t>
    <phoneticPr fontId="1"/>
  </si>
  <si>
    <t>RS930</t>
    <phoneticPr fontId="1"/>
  </si>
  <si>
    <t>RS989</t>
    <phoneticPr fontId="1"/>
  </si>
  <si>
    <t>RS970</t>
    <phoneticPr fontId="1"/>
  </si>
  <si>
    <t>RG778</t>
    <phoneticPr fontId="1"/>
  </si>
  <si>
    <t>RG751</t>
    <phoneticPr fontId="1"/>
  </si>
  <si>
    <t>RG804</t>
    <phoneticPr fontId="1"/>
  </si>
  <si>
    <t>RG782</t>
    <phoneticPr fontId="1"/>
  </si>
  <si>
    <t>RG790</t>
    <phoneticPr fontId="1"/>
  </si>
  <si>
    <t>RG731</t>
    <phoneticPr fontId="1"/>
  </si>
  <si>
    <t>RG390</t>
    <phoneticPr fontId="1"/>
  </si>
  <si>
    <t>RG508</t>
    <phoneticPr fontId="1"/>
  </si>
  <si>
    <t>RG408</t>
    <phoneticPr fontId="1"/>
  </si>
  <si>
    <t>RG383</t>
    <phoneticPr fontId="1"/>
  </si>
  <si>
    <r>
      <rPr>
        <sz val="12"/>
        <color rgb="FFFFFFFF"/>
        <rFont val="ＭＳ Ｐゴシック"/>
        <family val="2"/>
        <charset val="128"/>
      </rPr>
      <t>タウ販売額</t>
    </r>
    <rPh sb="2" eb="4">
      <t>ハンバイ</t>
    </rPh>
    <rPh sb="4" eb="5">
      <t>ガク</t>
    </rPh>
    <phoneticPr fontId="1"/>
  </si>
  <si>
    <r>
      <rPr>
        <sz val="18"/>
        <color theme="1"/>
        <rFont val="ＭＳ Ｐゴシック"/>
        <family val="2"/>
        <charset val="128"/>
      </rPr>
      <t>■</t>
    </r>
    <r>
      <rPr>
        <sz val="18"/>
        <color theme="1"/>
        <rFont val="Arial"/>
        <family val="2"/>
      </rPr>
      <t>RI-D</t>
    </r>
    <phoneticPr fontId="1"/>
  </si>
  <si>
    <r>
      <rPr>
        <sz val="18"/>
        <color theme="1"/>
        <rFont val="Segoe UI Symbol"/>
        <family val="2"/>
      </rPr>
      <t>■</t>
    </r>
    <r>
      <rPr>
        <sz val="18"/>
        <color theme="1"/>
        <rFont val="Arial"/>
        <family val="2"/>
      </rPr>
      <t>FI-R</t>
    </r>
    <phoneticPr fontId="1"/>
  </si>
  <si>
    <r>
      <rPr>
        <sz val="18"/>
        <color theme="1"/>
        <rFont val="Segoe UI Symbol"/>
        <family val="2"/>
      </rPr>
      <t>■</t>
    </r>
    <r>
      <rPr>
        <sz val="18"/>
        <color theme="1"/>
        <rFont val="Arial"/>
        <family val="2"/>
      </rPr>
      <t>FI-R Evo</t>
    </r>
    <phoneticPr fontId="1"/>
  </si>
  <si>
    <r>
      <rPr>
        <sz val="18"/>
        <color theme="1"/>
        <rFont val="Segoe UI Symbol"/>
        <family val="2"/>
      </rPr>
      <t>■</t>
    </r>
    <r>
      <rPr>
        <sz val="18"/>
        <color theme="1"/>
        <rFont val="Arial"/>
        <family val="2"/>
      </rPr>
      <t>SUPER-RS</t>
    </r>
    <phoneticPr fontId="1"/>
  </si>
  <si>
    <r>
      <rPr>
        <sz val="18"/>
        <color theme="1"/>
        <rFont val="Segoe UI Symbol"/>
        <family val="2"/>
      </rPr>
      <t>■</t>
    </r>
    <r>
      <rPr>
        <sz val="18"/>
        <color theme="1"/>
        <rFont val="Arial"/>
        <family val="2"/>
      </rPr>
      <t>LM-R</t>
    </r>
    <phoneticPr fontId="1"/>
  </si>
  <si>
    <r>
      <rPr>
        <sz val="18"/>
        <color theme="1"/>
        <rFont val="Segoe UI Symbol"/>
        <family val="2"/>
      </rPr>
      <t>■</t>
    </r>
    <r>
      <rPr>
        <sz val="18"/>
        <color theme="1"/>
        <rFont val="Arial"/>
        <family val="2"/>
      </rPr>
      <t>RI-S</t>
    </r>
    <phoneticPr fontId="1"/>
  </si>
  <si>
    <r>
      <rPr>
        <sz val="18"/>
        <color theme="1"/>
        <rFont val="Segoe UI Symbol"/>
        <family val="2"/>
      </rPr>
      <t>■</t>
    </r>
    <r>
      <rPr>
        <sz val="18"/>
        <color theme="1"/>
        <rFont val="Arial"/>
        <family val="2"/>
      </rPr>
      <t>LM</t>
    </r>
    <phoneticPr fontId="1"/>
  </si>
  <si>
    <r>
      <rPr>
        <sz val="18"/>
        <color theme="1"/>
        <rFont val="Segoe UI Symbol"/>
        <family val="2"/>
      </rPr>
      <t>■</t>
    </r>
    <r>
      <rPr>
        <sz val="18"/>
        <color theme="1"/>
        <rFont val="Arial"/>
        <family val="2"/>
      </rPr>
      <t>RE-X</t>
    </r>
    <phoneticPr fontId="1"/>
  </si>
  <si>
    <r>
      <rPr>
        <sz val="18"/>
        <color theme="1"/>
        <rFont val="Segoe UI Symbol"/>
        <family val="2"/>
      </rPr>
      <t>■</t>
    </r>
    <r>
      <rPr>
        <sz val="18"/>
        <color theme="1"/>
        <rFont val="Arial"/>
        <family val="2"/>
      </rPr>
      <t>FS</t>
    </r>
    <phoneticPr fontId="1"/>
  </si>
  <si>
    <r>
      <rPr>
        <sz val="18"/>
        <color theme="1"/>
        <rFont val="Segoe UI Symbol"/>
        <family val="2"/>
      </rPr>
      <t>■</t>
    </r>
    <r>
      <rPr>
        <sz val="18"/>
        <color theme="1"/>
        <rFont val="Arial"/>
        <family val="2"/>
      </rPr>
      <t>RE-V</t>
    </r>
    <phoneticPr fontId="1"/>
  </si>
  <si>
    <r>
      <rPr>
        <sz val="18"/>
        <color theme="1"/>
        <rFont val="Segoe UI Symbol"/>
        <family val="2"/>
      </rPr>
      <t>■</t>
    </r>
    <r>
      <rPr>
        <sz val="18"/>
        <color theme="1"/>
        <rFont val="Arial"/>
        <family val="2"/>
      </rPr>
      <t>RE-V7</t>
    </r>
    <phoneticPr fontId="1"/>
  </si>
  <si>
    <r>
      <rPr>
        <sz val="18"/>
        <color theme="1"/>
        <rFont val="Segoe UI Symbol"/>
        <family val="2"/>
      </rPr>
      <t>■</t>
    </r>
    <r>
      <rPr>
        <sz val="18"/>
        <color theme="1"/>
        <rFont val="Arial"/>
        <family val="2"/>
      </rPr>
      <t>RI-A</t>
    </r>
    <phoneticPr fontId="1"/>
  </si>
  <si>
    <r>
      <rPr>
        <sz val="18"/>
        <color theme="1"/>
        <rFont val="Segoe UI Symbol"/>
        <family val="2"/>
      </rPr>
      <t>■</t>
    </r>
    <r>
      <rPr>
        <sz val="18"/>
        <color theme="1"/>
        <rFont val="Arial"/>
        <family val="2"/>
      </rPr>
      <t>RF</t>
    </r>
    <phoneticPr fontId="1"/>
  </si>
  <si>
    <r>
      <rPr>
        <sz val="18"/>
        <color theme="1"/>
        <rFont val="Segoe UI Symbol"/>
        <family val="2"/>
      </rPr>
      <t>■</t>
    </r>
    <r>
      <rPr>
        <sz val="18"/>
        <color theme="1"/>
        <rFont val="Arial"/>
        <family val="2"/>
      </rPr>
      <t>RE-L2</t>
    </r>
    <phoneticPr fontId="1"/>
  </si>
  <si>
    <r>
      <rPr>
        <sz val="18"/>
        <color theme="1"/>
        <rFont val="Segoe UI Symbol"/>
        <family val="2"/>
      </rPr>
      <t>■</t>
    </r>
    <r>
      <rPr>
        <sz val="18"/>
        <color theme="1"/>
        <rFont val="Arial"/>
        <family val="2"/>
      </rPr>
      <t>RP</t>
    </r>
    <phoneticPr fontId="1"/>
  </si>
  <si>
    <r>
      <rPr>
        <sz val="18"/>
        <color theme="1"/>
        <rFont val="Segoe UI Symbol"/>
        <family val="2"/>
      </rPr>
      <t>■</t>
    </r>
    <r>
      <rPr>
        <sz val="18"/>
        <color theme="1"/>
        <rFont val="Arial"/>
        <family val="2"/>
      </rPr>
      <t>RS-GT</t>
    </r>
    <phoneticPr fontId="1"/>
  </si>
  <si>
    <r>
      <rPr>
        <sz val="18"/>
        <color theme="1"/>
        <rFont val="Segoe UI Symbol"/>
        <family val="2"/>
      </rPr>
      <t>■</t>
    </r>
    <r>
      <rPr>
        <sz val="18"/>
        <color theme="1"/>
        <rFont val="Arial"/>
        <family val="2"/>
      </rPr>
      <t>RG-R</t>
    </r>
    <phoneticPr fontId="1"/>
  </si>
  <si>
    <r>
      <rPr>
        <sz val="18"/>
        <color theme="1"/>
        <rFont val="Segoe UI Symbol"/>
        <family val="2"/>
      </rPr>
      <t>■</t>
    </r>
    <r>
      <rPr>
        <sz val="18"/>
        <color theme="1"/>
        <rFont val="Arial"/>
        <family val="2"/>
      </rPr>
      <t>RG-F</t>
    </r>
    <phoneticPr fontId="1"/>
  </si>
  <si>
    <t>ASK</t>
  </si>
  <si>
    <t>ASK</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</si>
</sst>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3" x14ac:knownFonts="1">
    <font>
      <sz val="11"/>
      <color theme="1"/>
      <name val="ＭＳ Ｐゴシック"/>
      <family val="2"/>
      <charset val="128"/>
    </font>
    <font>
      <sz val="6"/>
      <name val="ＭＳ Ｐゴシック"/>
      <family val="2"/>
      <charset val="128"/>
    </font>
    <font>
      <sz val="11"/>
      <color theme="1"/>
      <name val="ＭＳ Ｐゴシック"/>
      <family val="3"/>
      <charset val="128"/>
    </font>
    <font>
      <sz val="12"/>
      <color rgb="FF000000"/>
      <name val="メイリオ"/>
      <family val="3"/>
      <charset val="128"/>
    </font>
    <font>
      <sz val="11"/>
      <color theme="0"/>
      <name val="ＭＳ Ｐゴシック"/>
      <family val="3"/>
      <charset val="128"/>
    </font>
    <font>
      <sz val="12"/>
      <color theme="0"/>
      <name val="ＭＳ Ｐゴシック"/>
      <family val="3"/>
      <charset val="128"/>
    </font>
    <font>
      <sz val="20"/>
      <color theme="0"/>
      <name val="ＭＳ Ｐゴシック"/>
      <family val="3"/>
      <charset val="128"/>
    </font>
    <font>
      <b/>
      <sz val="11"/>
      <color theme="1"/>
      <name val="ＭＳ Ｐゴシック"/>
      <family val="3"/>
      <charset val="128"/>
    </font>
    <font>
      <b/>
      <sz val="15"/>
      <color theme="0"/>
      <name val="ＭＳ Ｐゴシック"/>
      <family val="3"/>
      <charset val="128"/>
    </font>
    <font>
      <sz val="12"/>
      <color rgb="FFFFFFFF"/>
      <name val="Arial"/>
      <family val="2"/>
    </font>
    <font>
      <sz val="12"/>
      <color rgb="FF000000"/>
      <name val="Arial"/>
      <family val="2"/>
    </font>
    <font>
      <sz val="23"/>
      <color rgb="FFFFFFFF"/>
      <name val="Arial"/>
      <family val="2"/>
    </font>
    <font>
      <sz val="23"/>
      <name val="Arial"/>
      <family val="2"/>
    </font>
    <font>
      <sz val="12"/>
      <color theme="1"/>
      <name val="メイリオ"/>
      <family val="3"/>
      <charset val="128"/>
    </font>
    <font>
      <sz val="12"/>
      <color theme="1"/>
      <name val="Arial"/>
      <family val="2"/>
    </font>
    <font>
      <sz val="18"/>
      <name val="Arial"/>
      <family val="2"/>
    </font>
    <font>
      <sz val="15"/>
      <name val="Arial"/>
      <family val="2"/>
    </font>
    <font>
      <sz val="15"/>
      <name val="ＭＳ Ｐゴシック"/>
      <family val="2"/>
      <charset val="128"/>
    </font>
    <font>
      <sz val="18"/>
      <color theme="1"/>
      <name val="ＭＳ Ｐゴシック"/>
      <family val="2"/>
      <charset val="128"/>
    </font>
    <font>
      <sz val="14"/>
      <color theme="3" tint="-0.499984740745262"/>
      <name val="Arial"/>
      <family val="2"/>
    </font>
    <font>
      <sz val="20"/>
      <color theme="3" tint="-0.499984740745262"/>
      <name val="Arial"/>
      <family val="2"/>
    </font>
    <font>
      <b/>
      <sz val="20"/>
      <color theme="3" tint="-0.499984740745262"/>
      <name val="Arial"/>
      <family val="2"/>
    </font>
    <font>
      <sz val="11"/>
      <color theme="3" tint="-0.499984740745262"/>
      <name val="ＭＳ Ｐゴシック"/>
      <family val="2"/>
      <charset val="128"/>
    </font>
    <font>
      <sz val="15"/>
      <color theme="3" tint="-0.499984740745262"/>
      <name val="ＭＳ Ｐゴシック"/>
      <family val="3"/>
      <charset val="128"/>
    </font>
    <font>
      <b/>
      <sz val="15"/>
      <color theme="3" tint="-0.499984740745262"/>
      <name val="ＭＳ Ｐゴシック"/>
      <family val="3"/>
      <charset val="128"/>
    </font>
    <font>
      <sz val="15"/>
      <color theme="3" tint="-0.499984740745262"/>
      <name val="Arial"/>
      <family val="2"/>
    </font>
    <font>
      <sz val="11"/>
      <color rgb="FF000000"/>
      <name val="Arial"/>
      <family val="2"/>
    </font>
    <font>
      <sz val="10"/>
      <color rgb="FF000000"/>
      <name val="Arial"/>
      <family val="2"/>
    </font>
    <font>
      <sz val="12"/>
      <color rgb="FFFFFFFF"/>
      <name val="ＭＳ Ｐゴシック"/>
      <family val="2"/>
      <charset val="128"/>
    </font>
    <font>
      <sz val="11"/>
      <color theme="1"/>
      <name val="Arial"/>
      <family val="2"/>
    </font>
    <font>
      <sz val="12"/>
      <color theme="1"/>
      <name val="ＭＳ Ｐゴシック"/>
      <family val="2"/>
      <charset val="128"/>
    </font>
    <font>
      <sz val="18"/>
      <color theme="1"/>
      <name val="Arial"/>
      <family val="2"/>
    </font>
    <font>
      <sz val="18"/>
      <color theme="1"/>
      <name val="Segoe UI Symbol"/>
      <family val="2"/>
    </font>
  </fonts>
  <fills count="6">
    <fill>
      <patternFill patternType="none"/>
    </fill>
    <fill>
      <patternFill patternType="gray125"/>
    </fill>
    <fill>
      <patternFill patternType="solid">
        <fgColor theme="0" tint="-0.499984740745262"/>
        <bgColor indexed="64"/>
      </patternFill>
    </fill>
    <fill>
      <patternFill patternType="solid">
        <fgColor rgb="FF002060"/>
        <bgColor indexed="64"/>
      </patternFill>
    </fill>
    <fill>
      <patternFill patternType="solid">
        <fgColor rgb="FF666666"/>
        <bgColor indexed="64"/>
      </patternFill>
    </fill>
    <fill>
      <patternFill patternType="solid">
        <fgColor theme="0" tint="-4.9989318521683403E-2"/>
        <bgColor indexed="64"/>
      </patternFill>
    </fill>
  </fills>
  <borders count="23">
    <border>
      <left/>
      <right/>
      <top/>
      <bottom/>
      <diagonal/>
    </border>
    <border>
      <left/>
      <right/>
      <top/>
      <bottom style="medium">
        <color rgb="FF818181"/>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style="medium">
        <color rgb="FF818181"/>
      </bottom>
      <diagonal/>
    </border>
    <border>
      <left style="medium">
        <color theme="0" tint="-0.499984740745262"/>
      </left>
      <right/>
      <top/>
      <bottom/>
      <diagonal/>
    </border>
    <border>
      <left/>
      <right style="medium">
        <color theme="0" tint="-0.499984740745262"/>
      </right>
      <top/>
      <bottom style="medium">
        <color rgb="FF818181"/>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top/>
      <bottom style="medium">
        <color theme="0" tint="-0.499984740745262"/>
      </bottom>
      <diagonal/>
    </border>
    <border>
      <left style="medium">
        <color rgb="FF818181"/>
      </left>
      <right/>
      <top/>
      <bottom style="medium">
        <color rgb="FF818181"/>
      </bottom>
      <diagonal/>
    </border>
    <border>
      <left style="medium">
        <color rgb="FF818181"/>
      </left>
      <right/>
      <top/>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style="medium">
        <color theme="0" tint="-0.499984740745262"/>
      </right>
      <top/>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0"/>
      </top>
      <bottom/>
      <diagonal/>
    </border>
    <border>
      <left style="medium">
        <color theme="0" tint="-0.499984740745262"/>
      </left>
      <right style="medium">
        <color rgb="FF818181"/>
      </right>
      <top style="medium">
        <color theme="0"/>
      </top>
      <bottom style="medium">
        <color theme="0"/>
      </bottom>
      <diagonal/>
    </border>
    <border>
      <left style="medium">
        <color theme="0" tint="-0.499984740745262"/>
      </left>
      <right/>
      <top style="medium">
        <color theme="0"/>
      </top>
      <bottom style="medium">
        <color theme="0" tint="-0.499984740745262"/>
      </bottom>
      <diagonal/>
    </border>
    <border>
      <left style="medium">
        <color theme="0" tint="-0.499984740745262"/>
      </left>
      <right/>
      <top style="medium">
        <color theme="0"/>
      </top>
      <bottom style="medium">
        <color theme="0"/>
      </bottom>
      <diagonal/>
    </border>
    <border>
      <left style="medium">
        <color rgb="FF818181"/>
      </left>
      <right/>
      <top style="medium">
        <color theme="0" tint="-0.499984740745262"/>
      </top>
      <bottom/>
      <diagonal/>
    </border>
    <border>
      <left style="medium">
        <color theme="0" tint="-0.499984740745262"/>
      </left>
      <right style="medium">
        <color rgb="FF818181"/>
      </right>
      <top style="medium">
        <color theme="0" tint="-0.499984740745262"/>
      </top>
      <bottom style="medium">
        <color theme="0"/>
      </bottom>
      <diagonal/>
    </border>
  </borders>
  <cellStyleXfs count="1">
    <xf numFmtId="0" fontId="0" fillId="0" borderId="0">
      <alignment vertical="center"/>
    </xf>
  </cellStyleXfs>
  <cellXfs count="96">
    <xf numFmtId="0" fontId="0" fillId="0" borderId="0" xfId="0">
      <alignmen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6" fontId="3" fillId="0" borderId="3" xfId="0" applyNumberFormat="1" applyFont="1" applyBorder="1" applyAlignment="1">
      <alignment horizontal="center" vertical="center" wrapText="1"/>
    </xf>
    <xf numFmtId="6" fontId="3" fillId="0" borderId="5" xfId="0" applyNumberFormat="1" applyFont="1" applyBorder="1" applyAlignment="1">
      <alignment horizontal="center" vertical="center" wrapText="1"/>
    </xf>
    <xf numFmtId="0" fontId="5" fillId="2" borderId="0" xfId="0" applyFont="1" applyFill="1" applyAlignment="1">
      <alignment horizontal="center" vertical="center"/>
    </xf>
    <xf numFmtId="0" fontId="5" fillId="2" borderId="9" xfId="0" applyFont="1" applyFill="1" applyBorder="1" applyAlignment="1">
      <alignment horizontal="center" vertical="center"/>
    </xf>
    <xf numFmtId="0" fontId="3" fillId="0" borderId="8" xfId="0" applyFont="1" applyBorder="1" applyAlignment="1">
      <alignment horizontal="left" vertical="center" wrapText="1"/>
    </xf>
    <xf numFmtId="0" fontId="0" fillId="0" borderId="4" xfId="0" applyBorder="1">
      <alignment vertical="center"/>
    </xf>
    <xf numFmtId="0" fontId="0" fillId="0" borderId="14" xfId="0" applyBorder="1">
      <alignment vertical="center"/>
    </xf>
    <xf numFmtId="0" fontId="0" fillId="0" borderId="7" xfId="0" applyBorder="1">
      <alignment vertical="center"/>
    </xf>
    <xf numFmtId="0" fontId="0" fillId="0" borderId="15" xfId="0" applyBorder="1">
      <alignment vertical="center"/>
    </xf>
    <xf numFmtId="0" fontId="0" fillId="0" borderId="16" xfId="0" applyBorder="1">
      <alignment vertical="center"/>
    </xf>
    <xf numFmtId="0" fontId="8" fillId="3" borderId="6" xfId="0" applyFont="1" applyFill="1" applyBorder="1">
      <alignment vertical="center"/>
    </xf>
    <xf numFmtId="0" fontId="0" fillId="0" borderId="0" xfId="0" applyAlignment="1">
      <alignment horizontal="right" vertical="top"/>
    </xf>
    <xf numFmtId="0" fontId="9" fillId="4" borderId="0" xfId="0" applyFont="1" applyFill="1" applyAlignment="1">
      <alignment horizontal="left" vertical="center" wrapText="1"/>
    </xf>
    <xf numFmtId="0" fontId="10" fillId="0" borderId="1" xfId="0" applyFont="1" applyBorder="1">
      <alignment vertical="center"/>
    </xf>
    <xf numFmtId="0" fontId="9" fillId="4" borderId="0" xfId="0" applyFont="1" applyFill="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6" fontId="10" fillId="0" borderId="1" xfId="0" applyNumberFormat="1" applyFont="1" applyBorder="1" applyAlignment="1">
      <alignment horizontal="center" vertical="center" wrapText="1"/>
    </xf>
    <xf numFmtId="0" fontId="0" fillId="5" borderId="0" xfId="0" applyFill="1" applyAlignment="1">
      <alignment horizontal="center" vertical="center"/>
    </xf>
    <xf numFmtId="0" fontId="11" fillId="0" borderId="0" xfId="0" applyFont="1">
      <alignment vertical="center"/>
    </xf>
    <xf numFmtId="0" fontId="10" fillId="0" borderId="0" xfId="0" applyFont="1" applyAlignment="1">
      <alignment horizontal="left" vertical="center"/>
    </xf>
    <xf numFmtId="0" fontId="12" fillId="0" borderId="0" xfId="0" applyFont="1">
      <alignment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0" borderId="1" xfId="0" applyFont="1" applyBorder="1">
      <alignment vertical="center"/>
    </xf>
    <xf numFmtId="0" fontId="9" fillId="4" borderId="0" xfId="0" applyFont="1" applyFill="1" applyAlignment="1">
      <alignment horizontal="lef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7" fillId="0" borderId="0" xfId="0" applyFont="1">
      <alignment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7" xfId="0" applyFont="1" applyFill="1" applyBorder="1" applyAlignment="1">
      <alignment horizontal="center" vertical="center"/>
    </xf>
    <xf numFmtId="0" fontId="19"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6" fillId="0" borderId="1" xfId="0" applyFont="1" applyBorder="1" applyAlignment="1">
      <alignment horizontal="left" vertical="center" wrapText="1"/>
    </xf>
    <xf numFmtId="0" fontId="0" fillId="2" borderId="2" xfId="0" applyFill="1" applyBorder="1">
      <alignment vertical="center"/>
    </xf>
    <xf numFmtId="0" fontId="5" fillId="2" borderId="2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3" fillId="0" borderId="15" xfId="0" applyFont="1" applyBorder="1" applyAlignment="1">
      <alignment horizontal="left" vertical="center" wrapText="1"/>
    </xf>
    <xf numFmtId="0" fontId="3" fillId="0" borderId="15" xfId="0" applyFont="1" applyBorder="1" applyAlignment="1">
      <alignment horizontal="center" vertical="center" wrapText="1"/>
    </xf>
    <xf numFmtId="6" fontId="3" fillId="0" borderId="16" xfId="0" applyNumberFormat="1" applyFont="1" applyBorder="1" applyAlignment="1">
      <alignment horizontal="center" vertical="center" wrapText="1"/>
    </xf>
    <xf numFmtId="0" fontId="13" fillId="0" borderId="15" xfId="0" applyFont="1" applyBorder="1" applyAlignment="1">
      <alignment horizontal="left" vertical="center" wrapText="1"/>
    </xf>
    <xf numFmtId="0" fontId="13" fillId="0" borderId="15" xfId="0" applyFont="1" applyBorder="1" applyAlignment="1">
      <alignment horizontal="center" vertical="center" wrapText="1"/>
    </xf>
    <xf numFmtId="0" fontId="10" fillId="0" borderId="15" xfId="0" applyFont="1" applyBorder="1" applyAlignment="1">
      <alignment horizontal="left" vertical="center" wrapText="1"/>
    </xf>
    <xf numFmtId="0" fontId="10" fillId="0" borderId="15" xfId="0" applyFont="1" applyBorder="1" applyAlignment="1">
      <alignment horizontal="center" vertical="center" wrapText="1"/>
    </xf>
    <xf numFmtId="6" fontId="10" fillId="0" borderId="5" xfId="0" applyNumberFormat="1" applyFont="1" applyBorder="1" applyAlignment="1">
      <alignment horizontal="center" vertical="center" wrapText="1"/>
    </xf>
    <xf numFmtId="6" fontId="10" fillId="0" borderId="16" xfId="0" applyNumberFormat="1" applyFont="1" applyBorder="1" applyAlignment="1">
      <alignment horizontal="center" vertical="center" wrapText="1"/>
    </xf>
    <xf numFmtId="0" fontId="26" fillId="0" borderId="15" xfId="0" applyFont="1" applyBorder="1" applyAlignment="1">
      <alignment horizontal="left" vertical="center" wrapText="1"/>
    </xf>
    <xf numFmtId="0" fontId="27" fillId="0" borderId="1" xfId="0" applyFont="1" applyBorder="1" applyAlignment="1">
      <alignment horizontal="left" vertical="center" wrapText="1"/>
    </xf>
    <xf numFmtId="0" fontId="27" fillId="0" borderId="15" xfId="0" applyFont="1" applyBorder="1" applyAlignment="1">
      <alignment horizontal="left" vertical="center" wrapText="1"/>
    </xf>
    <xf numFmtId="0" fontId="29" fillId="0" borderId="0" xfId="0" applyFont="1">
      <alignment vertical="center"/>
    </xf>
    <xf numFmtId="6" fontId="29" fillId="0" borderId="0" xfId="0" applyNumberFormat="1" applyFont="1">
      <alignment vertical="center"/>
    </xf>
    <xf numFmtId="6" fontId="14" fillId="0" borderId="0" xfId="0" applyNumberFormat="1" applyFont="1">
      <alignment vertical="center"/>
    </xf>
    <xf numFmtId="0" fontId="30" fillId="0" borderId="0" xfId="0" applyFont="1">
      <alignment vertical="center"/>
    </xf>
    <xf numFmtId="6" fontId="10" fillId="0" borderId="15" xfId="0" applyNumberFormat="1" applyFont="1" applyBorder="1" applyAlignment="1">
      <alignment horizontal="center" vertical="center" wrapText="1"/>
    </xf>
    <xf numFmtId="6" fontId="29" fillId="0" borderId="15" xfId="0" applyNumberFormat="1" applyFont="1" applyBorder="1">
      <alignment vertical="center"/>
    </xf>
    <xf numFmtId="6" fontId="10" fillId="0" borderId="10" xfId="0" applyNumberFormat="1" applyFont="1" applyBorder="1" applyAlignment="1">
      <alignment horizontal="center" vertical="center" wrapText="1"/>
    </xf>
    <xf numFmtId="6" fontId="29" fillId="0" borderId="10" xfId="0" applyNumberFormat="1" applyFont="1" applyBorder="1">
      <alignment vertical="center"/>
    </xf>
    <xf numFmtId="0" fontId="10" fillId="0" borderId="15" xfId="0" applyFont="1" applyBorder="1" applyAlignment="1">
      <alignment vertical="center" wrapText="1"/>
    </xf>
    <xf numFmtId="0" fontId="10" fillId="0" borderId="15" xfId="0" applyFont="1" applyBorder="1">
      <alignment vertical="center"/>
    </xf>
    <xf numFmtId="0" fontId="10" fillId="0" borderId="10" xfId="0" applyFont="1" applyBorder="1" applyAlignment="1">
      <alignment vertical="center" wrapText="1"/>
    </xf>
    <xf numFmtId="0" fontId="10" fillId="0" borderId="10" xfId="0" applyFont="1" applyBorder="1">
      <alignment vertical="center"/>
    </xf>
    <xf numFmtId="0" fontId="0" fillId="0" borderId="10" xfId="0" applyBorder="1">
      <alignment vertical="center"/>
    </xf>
    <xf numFmtId="0" fontId="14" fillId="0" borderId="15" xfId="0" applyFont="1" applyBorder="1" applyAlignment="1">
      <alignment vertical="center" wrapText="1"/>
    </xf>
    <xf numFmtId="0" fontId="14" fillId="0" borderId="15" xfId="0" applyFont="1" applyBorder="1">
      <alignment vertical="center"/>
    </xf>
    <xf numFmtId="0" fontId="14" fillId="0" borderId="10" xfId="0" applyFont="1" applyBorder="1" applyAlignment="1">
      <alignment vertical="center" wrapText="1"/>
    </xf>
    <xf numFmtId="0" fontId="14" fillId="0" borderId="10" xfId="0" applyFont="1" applyBorder="1">
      <alignment vertical="center"/>
    </xf>
    <xf numFmtId="6" fontId="14" fillId="0" borderId="15" xfId="0" applyNumberFormat="1" applyFont="1" applyBorder="1">
      <alignment vertical="center"/>
    </xf>
    <xf numFmtId="6" fontId="14" fillId="0" borderId="10" xfId="0" applyNumberFormat="1" applyFont="1" applyBorder="1">
      <alignment vertical="center"/>
    </xf>
    <xf numFmtId="0" fontId="31" fillId="0" borderId="0" xfId="0" applyFont="1">
      <alignment vertical="center"/>
    </xf>
    <xf numFmtId="0" fontId="0" fillId="2" borderId="22" xfId="0" applyFill="1" applyBorder="1">
      <alignment vertical="center"/>
    </xf>
    <xf numFmtId="0" fontId="0" fillId="0" borderId="10" xfId="0" applyBorder="1" applyAlignment="1">
      <alignment horizontal="left" vertical="center"/>
    </xf>
    <xf numFmtId="0" fontId="0" fillId="0" borderId="11" xfId="0" applyBorder="1" applyAlignment="1">
      <alignment horizontal="left" vertical="center"/>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4" fillId="2" borderId="20" xfId="0" applyFont="1" applyFill="1" applyBorder="1" applyAlignment="1">
      <alignment horizontal="center" vertical="center"/>
    </xf>
    <xf numFmtId="0" fontId="4" fillId="2" borderId="19" xfId="0" applyFont="1" applyFill="1" applyBorder="1" applyAlignment="1">
      <alignment horizontal="center" vertical="center"/>
    </xf>
    <xf numFmtId="0" fontId="7" fillId="0" borderId="2" xfId="0" applyFont="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4" fillId="2" borderId="17" xfId="0" applyFont="1" applyFill="1" applyBorder="1" applyAlignment="1">
      <alignment horizontal="center" vertical="center"/>
    </xf>
    <xf numFmtId="0" fontId="4" fillId="2" borderId="7" xfId="0" applyFont="1" applyFill="1" applyBorder="1" applyAlignment="1">
      <alignment horizontal="center" vertical="center"/>
    </xf>
    <xf numFmtId="0" fontId="6" fillId="2" borderId="20" xfId="0" applyFont="1" applyFill="1" applyBorder="1" applyAlignment="1">
      <alignment horizontal="center" vertical="center"/>
    </xf>
    <xf numFmtId="0" fontId="0" fillId="5" borderId="0" xfId="0" applyFill="1" applyAlignment="1">
      <alignment horizontal="center" vertical="center"/>
    </xf>
    <xf numFmtId="0" fontId="9" fillId="4" borderId="0" xfId="0" applyFont="1" applyFill="1" applyAlignment="1">
      <alignment horizontal="center" vertical="center" wrapText="1"/>
    </xf>
    <xf numFmtId="0" fontId="15" fillId="5" borderId="0" xfId="0" applyFont="1" applyFill="1" applyAlignment="1">
      <alignment horizontal="center" vertical="center" wrapText="1"/>
    </xf>
    <xf numFmtId="0" fontId="9" fillId="4"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png"/><Relationship Id="rId85" Type="http://schemas.openxmlformats.org/officeDocument/2006/relationships/image" Target="../media/image85.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7" Type="http://schemas.openxmlformats.org/officeDocument/2006/relationships/image" Target="../media/image7.png"/><Relationship Id="rId71" Type="http://schemas.openxmlformats.org/officeDocument/2006/relationships/image" Target="../media/image71.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61" Type="http://schemas.openxmlformats.org/officeDocument/2006/relationships/image" Target="../media/image61.png"/><Relationship Id="rId82" Type="http://schemas.openxmlformats.org/officeDocument/2006/relationships/image" Target="../media/image82.png"/></Relationships>
</file>

<file path=xl/drawings/drawing1.xml><?xml version="1.0" encoding="utf-8"?>
<xdr:wsDr xmlns:xdr="http://schemas.openxmlformats.org/drawingml/2006/spreadsheetDrawing" xmlns:a="http://schemas.openxmlformats.org/drawingml/2006/main">
  <xdr:twoCellAnchor editAs="oneCell">
    <xdr:from>
      <xdr:col>5</xdr:col>
      <xdr:colOff>112058</xdr:colOff>
      <xdr:row>248</xdr:row>
      <xdr:rowOff>165762</xdr:rowOff>
    </xdr:from>
    <xdr:to>
      <xdr:col>7</xdr:col>
      <xdr:colOff>1725707</xdr:colOff>
      <xdr:row>248</xdr:row>
      <xdr:rowOff>1423938</xdr:rowOff>
    </xdr:to>
    <xdr:pic>
      <xdr:nvPicPr>
        <xdr:cNvPr id="292" name="図 291">
          <a:extLst>
            <a:ext uri="{FF2B5EF4-FFF2-40B4-BE49-F238E27FC236}">
              <a16:creationId xmlns:a16="http://schemas.microsoft.com/office/drawing/2014/main" id="{6CF6458E-48C5-44DF-9CE6-BB490A153AFC}"/>
            </a:ext>
          </a:extLst>
        </xdr:cNvPr>
        <xdr:cNvPicPr>
          <a:picLocks noChangeAspect="1"/>
        </xdr:cNvPicPr>
      </xdr:nvPicPr>
      <xdr:blipFill>
        <a:blip xmlns:r="http://schemas.openxmlformats.org/officeDocument/2006/relationships" r:embed="rId1"/>
        <a:stretch>
          <a:fillRect/>
        </a:stretch>
      </xdr:blipFill>
      <xdr:spPr>
        <a:xfrm>
          <a:off x="4650440" y="64678027"/>
          <a:ext cx="3294531" cy="1258176"/>
        </a:xfrm>
        <a:prstGeom prst="rect">
          <a:avLst/>
        </a:prstGeom>
      </xdr:spPr>
    </xdr:pic>
    <xdr:clientData/>
  </xdr:twoCellAnchor>
  <xdr:twoCellAnchor editAs="oneCell">
    <xdr:from>
      <xdr:col>5</xdr:col>
      <xdr:colOff>802822</xdr:colOff>
      <xdr:row>329</xdr:row>
      <xdr:rowOff>16734</xdr:rowOff>
    </xdr:from>
    <xdr:to>
      <xdr:col>7</xdr:col>
      <xdr:colOff>1959429</xdr:colOff>
      <xdr:row>336</xdr:row>
      <xdr:rowOff>45220</xdr:rowOff>
    </xdr:to>
    <xdr:pic>
      <xdr:nvPicPr>
        <xdr:cNvPr id="200" name="図 199">
          <a:extLst>
            <a:ext uri="{FF2B5EF4-FFF2-40B4-BE49-F238E27FC236}">
              <a16:creationId xmlns:a16="http://schemas.microsoft.com/office/drawing/2014/main" id="{753313B3-70E5-4CCC-9B03-3867A81B7987}"/>
            </a:ext>
          </a:extLst>
        </xdr:cNvPr>
        <xdr:cNvPicPr>
          <a:picLocks noChangeAspect="1"/>
        </xdr:cNvPicPr>
      </xdr:nvPicPr>
      <xdr:blipFill>
        <a:blip xmlns:r="http://schemas.openxmlformats.org/officeDocument/2006/relationships" r:embed="rId2"/>
        <a:stretch>
          <a:fillRect/>
        </a:stretch>
      </xdr:blipFill>
      <xdr:spPr>
        <a:xfrm>
          <a:off x="5306786" y="72828555"/>
          <a:ext cx="2830285" cy="1266738"/>
        </a:xfrm>
        <a:prstGeom prst="rect">
          <a:avLst/>
        </a:prstGeom>
      </xdr:spPr>
    </xdr:pic>
    <xdr:clientData/>
  </xdr:twoCellAnchor>
  <xdr:twoCellAnchor editAs="oneCell">
    <xdr:from>
      <xdr:col>5</xdr:col>
      <xdr:colOff>67235</xdr:colOff>
      <xdr:row>170</xdr:row>
      <xdr:rowOff>702012</xdr:rowOff>
    </xdr:from>
    <xdr:to>
      <xdr:col>7</xdr:col>
      <xdr:colOff>1693689</xdr:colOff>
      <xdr:row>180</xdr:row>
      <xdr:rowOff>18014</xdr:rowOff>
    </xdr:to>
    <xdr:pic>
      <xdr:nvPicPr>
        <xdr:cNvPr id="131" name="図 130">
          <a:extLst>
            <a:ext uri="{FF2B5EF4-FFF2-40B4-BE49-F238E27FC236}">
              <a16:creationId xmlns:a16="http://schemas.microsoft.com/office/drawing/2014/main" id="{8DE486C9-878B-46D2-8DBB-EB8D0CD76ABF}"/>
            </a:ext>
          </a:extLst>
        </xdr:cNvPr>
        <xdr:cNvPicPr>
          <a:picLocks noChangeAspect="1"/>
        </xdr:cNvPicPr>
      </xdr:nvPicPr>
      <xdr:blipFill>
        <a:blip xmlns:r="http://schemas.openxmlformats.org/officeDocument/2006/relationships" r:embed="rId3"/>
        <a:stretch>
          <a:fillRect/>
        </a:stretch>
      </xdr:blipFill>
      <xdr:spPr>
        <a:xfrm>
          <a:off x="4605617" y="45693630"/>
          <a:ext cx="3307336" cy="1590796"/>
        </a:xfrm>
        <a:prstGeom prst="rect">
          <a:avLst/>
        </a:prstGeom>
      </xdr:spPr>
    </xdr:pic>
    <xdr:clientData/>
  </xdr:twoCellAnchor>
  <xdr:twoCellAnchor editAs="oneCell">
    <xdr:from>
      <xdr:col>5</xdr:col>
      <xdr:colOff>732494</xdr:colOff>
      <xdr:row>154</xdr:row>
      <xdr:rowOff>142113</xdr:rowOff>
    </xdr:from>
    <xdr:to>
      <xdr:col>7</xdr:col>
      <xdr:colOff>1906602</xdr:colOff>
      <xdr:row>163</xdr:row>
      <xdr:rowOff>70225</xdr:rowOff>
    </xdr:to>
    <xdr:pic>
      <xdr:nvPicPr>
        <xdr:cNvPr id="122" name="図 121">
          <a:extLst>
            <a:ext uri="{FF2B5EF4-FFF2-40B4-BE49-F238E27FC236}">
              <a16:creationId xmlns:a16="http://schemas.microsoft.com/office/drawing/2014/main" id="{BB260D38-AA75-406B-A973-290269D30256}"/>
            </a:ext>
          </a:extLst>
        </xdr:cNvPr>
        <xdr:cNvPicPr>
          <a:picLocks noChangeAspect="1"/>
        </xdr:cNvPicPr>
      </xdr:nvPicPr>
      <xdr:blipFill>
        <a:blip xmlns:r="http://schemas.openxmlformats.org/officeDocument/2006/relationships" r:embed="rId4"/>
        <a:stretch>
          <a:fillRect/>
        </a:stretch>
      </xdr:blipFill>
      <xdr:spPr>
        <a:xfrm>
          <a:off x="5270876" y="41278907"/>
          <a:ext cx="2853389" cy="1415505"/>
        </a:xfrm>
        <a:prstGeom prst="rect">
          <a:avLst/>
        </a:prstGeom>
      </xdr:spPr>
    </xdr:pic>
    <xdr:clientData/>
  </xdr:twoCellAnchor>
  <xdr:twoCellAnchor editAs="oneCell">
    <xdr:from>
      <xdr:col>0</xdr:col>
      <xdr:colOff>484094</xdr:colOff>
      <xdr:row>6</xdr:row>
      <xdr:rowOff>1</xdr:rowOff>
    </xdr:from>
    <xdr:to>
      <xdr:col>1</xdr:col>
      <xdr:colOff>648230</xdr:colOff>
      <xdr:row>13</xdr:row>
      <xdr:rowOff>1</xdr:rowOff>
    </xdr:to>
    <xdr:pic>
      <xdr:nvPicPr>
        <xdr:cNvPr id="2" name="図 1">
          <a:extLst>
            <a:ext uri="{FF2B5EF4-FFF2-40B4-BE49-F238E27FC236}">
              <a16:creationId xmlns:a16="http://schemas.microsoft.com/office/drawing/2014/main" id="{EBF25300-6773-4D61-BA1B-FD7FE078718C}"/>
            </a:ext>
          </a:extLst>
        </xdr:cNvPr>
        <xdr:cNvPicPr>
          <a:picLocks noChangeAspect="1"/>
        </xdr:cNvPicPr>
      </xdr:nvPicPr>
      <xdr:blipFill>
        <a:blip xmlns:r="http://schemas.openxmlformats.org/officeDocument/2006/relationships" r:embed="rId5"/>
        <a:stretch>
          <a:fillRect/>
        </a:stretch>
      </xdr:blipFill>
      <xdr:spPr>
        <a:xfrm>
          <a:off x="484094" y="1949825"/>
          <a:ext cx="1340754" cy="1176617"/>
        </a:xfrm>
        <a:prstGeom prst="rect">
          <a:avLst/>
        </a:prstGeom>
      </xdr:spPr>
    </xdr:pic>
    <xdr:clientData/>
  </xdr:twoCellAnchor>
  <xdr:twoCellAnchor editAs="oneCell">
    <xdr:from>
      <xdr:col>2</xdr:col>
      <xdr:colOff>603998</xdr:colOff>
      <xdr:row>5</xdr:row>
      <xdr:rowOff>145677</xdr:rowOff>
    </xdr:from>
    <xdr:to>
      <xdr:col>4</xdr:col>
      <xdr:colOff>191622</xdr:colOff>
      <xdr:row>13</xdr:row>
      <xdr:rowOff>29837</xdr:rowOff>
    </xdr:to>
    <xdr:pic>
      <xdr:nvPicPr>
        <xdr:cNvPr id="3" name="図 2">
          <a:extLst>
            <a:ext uri="{FF2B5EF4-FFF2-40B4-BE49-F238E27FC236}">
              <a16:creationId xmlns:a16="http://schemas.microsoft.com/office/drawing/2014/main" id="{16223345-6237-4258-B11C-6C93459734F7}"/>
            </a:ext>
          </a:extLst>
        </xdr:cNvPr>
        <xdr:cNvPicPr>
          <a:picLocks noChangeAspect="1"/>
        </xdr:cNvPicPr>
      </xdr:nvPicPr>
      <xdr:blipFill>
        <a:blip xmlns:r="http://schemas.openxmlformats.org/officeDocument/2006/relationships" r:embed="rId6"/>
        <a:stretch>
          <a:fillRect/>
        </a:stretch>
      </xdr:blipFill>
      <xdr:spPr>
        <a:xfrm>
          <a:off x="2273674" y="1927412"/>
          <a:ext cx="1290918" cy="1228866"/>
        </a:xfrm>
        <a:prstGeom prst="rect">
          <a:avLst/>
        </a:prstGeom>
      </xdr:spPr>
    </xdr:pic>
    <xdr:clientData/>
  </xdr:twoCellAnchor>
  <xdr:twoCellAnchor editAs="oneCell">
    <xdr:from>
      <xdr:col>4</xdr:col>
      <xdr:colOff>866775</xdr:colOff>
      <xdr:row>6</xdr:row>
      <xdr:rowOff>115277</xdr:rowOff>
    </xdr:from>
    <xdr:to>
      <xdr:col>7</xdr:col>
      <xdr:colOff>1698171</xdr:colOff>
      <xdr:row>14</xdr:row>
      <xdr:rowOff>9771</xdr:rowOff>
    </xdr:to>
    <xdr:pic>
      <xdr:nvPicPr>
        <xdr:cNvPr id="4" name="図 3">
          <a:extLst>
            <a:ext uri="{FF2B5EF4-FFF2-40B4-BE49-F238E27FC236}">
              <a16:creationId xmlns:a16="http://schemas.microsoft.com/office/drawing/2014/main" id="{F61C4226-349E-4F5F-97F0-F6C0A26840B5}"/>
            </a:ext>
          </a:extLst>
        </xdr:cNvPr>
        <xdr:cNvPicPr>
          <a:picLocks noChangeAspect="1"/>
        </xdr:cNvPicPr>
      </xdr:nvPicPr>
      <xdr:blipFill>
        <a:blip xmlns:r="http://schemas.openxmlformats.org/officeDocument/2006/relationships" r:embed="rId7"/>
        <a:stretch>
          <a:fillRect/>
        </a:stretch>
      </xdr:blipFill>
      <xdr:spPr>
        <a:xfrm>
          <a:off x="3933825" y="2058377"/>
          <a:ext cx="3476625" cy="1266094"/>
        </a:xfrm>
        <a:prstGeom prst="rect">
          <a:avLst/>
        </a:prstGeom>
      </xdr:spPr>
    </xdr:pic>
    <xdr:clientData/>
  </xdr:twoCellAnchor>
  <xdr:oneCellAnchor>
    <xdr:from>
      <xdr:col>0</xdr:col>
      <xdr:colOff>522193</xdr:colOff>
      <xdr:row>12</xdr:row>
      <xdr:rowOff>152400</xdr:rowOff>
    </xdr:from>
    <xdr:ext cx="1288494" cy="264560"/>
    <xdr:sp macro="" textlink="">
      <xdr:nvSpPr>
        <xdr:cNvPr id="5" name="テキスト ボックス 4">
          <a:extLst>
            <a:ext uri="{FF2B5EF4-FFF2-40B4-BE49-F238E27FC236}">
              <a16:creationId xmlns:a16="http://schemas.microsoft.com/office/drawing/2014/main" id="{0B1253A3-8CD2-4789-AF38-1137EE589592}"/>
            </a:ext>
          </a:extLst>
        </xdr:cNvPr>
        <xdr:cNvSpPr txBox="1"/>
      </xdr:nvSpPr>
      <xdr:spPr>
        <a:xfrm>
          <a:off x="522193" y="3110753"/>
          <a:ext cx="12884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a:t>Diamond Silver(DS)</a:t>
          </a:r>
          <a:endParaRPr kumimoji="1" lang="ja-JP" altLang="en-US" sz="1100"/>
        </a:p>
      </xdr:txBody>
    </xdr:sp>
    <xdr:clientData/>
  </xdr:oneCellAnchor>
  <xdr:oneCellAnchor>
    <xdr:from>
      <xdr:col>2</xdr:col>
      <xdr:colOff>644338</xdr:colOff>
      <xdr:row>13</xdr:row>
      <xdr:rowOff>0</xdr:rowOff>
    </xdr:from>
    <xdr:ext cx="1288173" cy="264560"/>
    <xdr:sp macro="" textlink="">
      <xdr:nvSpPr>
        <xdr:cNvPr id="6" name="テキスト ボックス 5">
          <a:extLst>
            <a:ext uri="{FF2B5EF4-FFF2-40B4-BE49-F238E27FC236}">
              <a16:creationId xmlns:a16="http://schemas.microsoft.com/office/drawing/2014/main" id="{FF6A96C1-9301-4424-A726-70775F6F98C2}"/>
            </a:ext>
          </a:extLst>
        </xdr:cNvPr>
        <xdr:cNvSpPr txBox="1"/>
      </xdr:nvSpPr>
      <xdr:spPr>
        <a:xfrm>
          <a:off x="2314014" y="3126441"/>
          <a:ext cx="128817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a:t>Diamond Black(DB)</a:t>
          </a:r>
          <a:endParaRPr kumimoji="1" lang="ja-JP" altLang="en-US" sz="1100"/>
        </a:p>
      </xdr:txBody>
    </xdr:sp>
    <xdr:clientData/>
  </xdr:oneCellAnchor>
  <xdr:oneCellAnchor>
    <xdr:from>
      <xdr:col>4</xdr:col>
      <xdr:colOff>876300</xdr:colOff>
      <xdr:row>6</xdr:row>
      <xdr:rowOff>9525</xdr:rowOff>
    </xdr:from>
    <xdr:ext cx="678134" cy="275717"/>
    <xdr:sp macro="" textlink="">
      <xdr:nvSpPr>
        <xdr:cNvPr id="7" name="テキスト ボックス 6">
          <a:extLst>
            <a:ext uri="{FF2B5EF4-FFF2-40B4-BE49-F238E27FC236}">
              <a16:creationId xmlns:a16="http://schemas.microsoft.com/office/drawing/2014/main" id="{974AC9CF-D7E6-4575-ACDD-D4827534ED85}"/>
            </a:ext>
          </a:extLst>
        </xdr:cNvPr>
        <xdr:cNvSpPr txBox="1"/>
      </xdr:nvSpPr>
      <xdr:spPr>
        <a:xfrm>
          <a:off x="3943350" y="1181100"/>
          <a:ext cx="6781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※Image</a:t>
          </a:r>
          <a:endParaRPr kumimoji="1" lang="ja-JP" altLang="en-US" sz="1100"/>
        </a:p>
      </xdr:txBody>
    </xdr:sp>
    <xdr:clientData/>
  </xdr:oneCellAnchor>
  <xdr:twoCellAnchor editAs="oneCell">
    <xdr:from>
      <xdr:col>3</xdr:col>
      <xdr:colOff>640896</xdr:colOff>
      <xdr:row>23</xdr:row>
      <xdr:rowOff>28575</xdr:rowOff>
    </xdr:from>
    <xdr:to>
      <xdr:col>5</xdr:col>
      <xdr:colOff>309686</xdr:colOff>
      <xdr:row>30</xdr:row>
      <xdr:rowOff>38100</xdr:rowOff>
    </xdr:to>
    <xdr:pic>
      <xdr:nvPicPr>
        <xdr:cNvPr id="14" name="図 13">
          <a:extLst>
            <a:ext uri="{FF2B5EF4-FFF2-40B4-BE49-F238E27FC236}">
              <a16:creationId xmlns:a16="http://schemas.microsoft.com/office/drawing/2014/main" id="{E8F6AFB9-5FB5-49D8-A4EE-902E64D740C0}"/>
            </a:ext>
          </a:extLst>
        </xdr:cNvPr>
        <xdr:cNvPicPr>
          <a:picLocks noChangeAspect="1"/>
        </xdr:cNvPicPr>
      </xdr:nvPicPr>
      <xdr:blipFill>
        <a:blip xmlns:r="http://schemas.openxmlformats.org/officeDocument/2006/relationships" r:embed="rId8"/>
        <a:stretch>
          <a:fillRect/>
        </a:stretch>
      </xdr:blipFill>
      <xdr:spPr>
        <a:xfrm>
          <a:off x="3457575" y="6614432"/>
          <a:ext cx="1356075" cy="1247775"/>
        </a:xfrm>
        <a:prstGeom prst="rect">
          <a:avLst/>
        </a:prstGeom>
      </xdr:spPr>
    </xdr:pic>
    <xdr:clientData/>
  </xdr:twoCellAnchor>
  <xdr:twoCellAnchor editAs="oneCell">
    <xdr:from>
      <xdr:col>5</xdr:col>
      <xdr:colOff>752475</xdr:colOff>
      <xdr:row>23</xdr:row>
      <xdr:rowOff>0</xdr:rowOff>
    </xdr:from>
    <xdr:to>
      <xdr:col>7</xdr:col>
      <xdr:colOff>440168</xdr:colOff>
      <xdr:row>30</xdr:row>
      <xdr:rowOff>28575</xdr:rowOff>
    </xdr:to>
    <xdr:pic>
      <xdr:nvPicPr>
        <xdr:cNvPr id="15" name="図 14">
          <a:extLst>
            <a:ext uri="{FF2B5EF4-FFF2-40B4-BE49-F238E27FC236}">
              <a16:creationId xmlns:a16="http://schemas.microsoft.com/office/drawing/2014/main" id="{61C50A26-1DB3-4E86-830A-9449D7159082}"/>
            </a:ext>
          </a:extLst>
        </xdr:cNvPr>
        <xdr:cNvPicPr>
          <a:picLocks noChangeAspect="1"/>
        </xdr:cNvPicPr>
      </xdr:nvPicPr>
      <xdr:blipFill>
        <a:blip xmlns:r="http://schemas.openxmlformats.org/officeDocument/2006/relationships" r:embed="rId9"/>
        <a:stretch>
          <a:fillRect/>
        </a:stretch>
      </xdr:blipFill>
      <xdr:spPr>
        <a:xfrm>
          <a:off x="4791075" y="7581900"/>
          <a:ext cx="1364093" cy="1228725"/>
        </a:xfrm>
        <a:prstGeom prst="rect">
          <a:avLst/>
        </a:prstGeom>
      </xdr:spPr>
    </xdr:pic>
    <xdr:clientData/>
  </xdr:twoCellAnchor>
  <xdr:twoCellAnchor editAs="oneCell">
    <xdr:from>
      <xdr:col>0</xdr:col>
      <xdr:colOff>76201</xdr:colOff>
      <xdr:row>23</xdr:row>
      <xdr:rowOff>28576</xdr:rowOff>
    </xdr:from>
    <xdr:to>
      <xdr:col>1</xdr:col>
      <xdr:colOff>234136</xdr:colOff>
      <xdr:row>30</xdr:row>
      <xdr:rowOff>47625</xdr:rowOff>
    </xdr:to>
    <xdr:pic>
      <xdr:nvPicPr>
        <xdr:cNvPr id="16" name="図 15">
          <a:extLst>
            <a:ext uri="{FF2B5EF4-FFF2-40B4-BE49-F238E27FC236}">
              <a16:creationId xmlns:a16="http://schemas.microsoft.com/office/drawing/2014/main" id="{5C6D58F8-13FF-4AB5-B4A2-72AC6AECA2BE}"/>
            </a:ext>
          </a:extLst>
        </xdr:cNvPr>
        <xdr:cNvPicPr>
          <a:picLocks noChangeAspect="1"/>
        </xdr:cNvPicPr>
      </xdr:nvPicPr>
      <xdr:blipFill>
        <a:blip xmlns:r="http://schemas.openxmlformats.org/officeDocument/2006/relationships" r:embed="rId10"/>
        <a:stretch>
          <a:fillRect/>
        </a:stretch>
      </xdr:blipFill>
      <xdr:spPr>
        <a:xfrm>
          <a:off x="76201" y="7610476"/>
          <a:ext cx="1339035" cy="1219199"/>
        </a:xfrm>
        <a:prstGeom prst="rect">
          <a:avLst/>
        </a:prstGeom>
      </xdr:spPr>
    </xdr:pic>
    <xdr:clientData/>
  </xdr:twoCellAnchor>
  <xdr:oneCellAnchor>
    <xdr:from>
      <xdr:col>0</xdr:col>
      <xdr:colOff>171450</xdr:colOff>
      <xdr:row>29</xdr:row>
      <xdr:rowOff>152400</xdr:rowOff>
    </xdr:from>
    <xdr:ext cx="1184683" cy="264560"/>
    <xdr:sp macro="" textlink="">
      <xdr:nvSpPr>
        <xdr:cNvPr id="17" name="テキスト ボックス 16">
          <a:extLst>
            <a:ext uri="{FF2B5EF4-FFF2-40B4-BE49-F238E27FC236}">
              <a16:creationId xmlns:a16="http://schemas.microsoft.com/office/drawing/2014/main" id="{BB9DE120-2D4B-4372-B1E6-2D1B7589212B}"/>
            </a:ext>
          </a:extLst>
        </xdr:cNvPr>
        <xdr:cNvSpPr txBox="1"/>
      </xdr:nvSpPr>
      <xdr:spPr>
        <a:xfrm>
          <a:off x="171450" y="7649135"/>
          <a:ext cx="118468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sz="1100" b="0" i="0">
              <a:solidFill>
                <a:schemeClr val="tx1"/>
              </a:solidFill>
              <a:effectLst/>
              <a:latin typeface="+mn-lt"/>
              <a:ea typeface="+mn-ea"/>
              <a:cs typeface="+mn-cs"/>
            </a:rPr>
            <a:t>Matte Black (MB)</a:t>
          </a:r>
          <a:endParaRPr kumimoji="1" lang="ja-JP" altLang="en-US" sz="1100"/>
        </a:p>
      </xdr:txBody>
    </xdr:sp>
    <xdr:clientData/>
  </xdr:oneCellAnchor>
  <xdr:twoCellAnchor editAs="oneCell">
    <xdr:from>
      <xdr:col>1</xdr:col>
      <xdr:colOff>581026</xdr:colOff>
      <xdr:row>23</xdr:row>
      <xdr:rowOff>28575</xdr:rowOff>
    </xdr:from>
    <xdr:to>
      <xdr:col>3</xdr:col>
      <xdr:colOff>202106</xdr:colOff>
      <xdr:row>30</xdr:row>
      <xdr:rowOff>41578</xdr:rowOff>
    </xdr:to>
    <xdr:pic>
      <xdr:nvPicPr>
        <xdr:cNvPr id="18" name="図 17">
          <a:extLst>
            <a:ext uri="{FF2B5EF4-FFF2-40B4-BE49-F238E27FC236}">
              <a16:creationId xmlns:a16="http://schemas.microsoft.com/office/drawing/2014/main" id="{1B57CD1D-A9C3-48A6-B84A-0427CC966069}"/>
            </a:ext>
          </a:extLst>
        </xdr:cNvPr>
        <xdr:cNvPicPr>
          <a:picLocks noChangeAspect="1"/>
        </xdr:cNvPicPr>
      </xdr:nvPicPr>
      <xdr:blipFill>
        <a:blip xmlns:r="http://schemas.openxmlformats.org/officeDocument/2006/relationships" r:embed="rId11"/>
        <a:stretch>
          <a:fillRect/>
        </a:stretch>
      </xdr:blipFill>
      <xdr:spPr>
        <a:xfrm>
          <a:off x="1751240" y="6614432"/>
          <a:ext cx="1289957" cy="1251253"/>
        </a:xfrm>
        <a:prstGeom prst="rect">
          <a:avLst/>
        </a:prstGeom>
      </xdr:spPr>
    </xdr:pic>
    <xdr:clientData/>
  </xdr:twoCellAnchor>
  <xdr:oneCellAnchor>
    <xdr:from>
      <xdr:col>2</xdr:col>
      <xdr:colOff>330574</xdr:colOff>
      <xdr:row>29</xdr:row>
      <xdr:rowOff>152400</xdr:rowOff>
    </xdr:from>
    <xdr:ext cx="1301703" cy="436786"/>
    <xdr:sp macro="" textlink="">
      <xdr:nvSpPr>
        <xdr:cNvPr id="19" name="テキスト ボックス 18">
          <a:extLst>
            <a:ext uri="{FF2B5EF4-FFF2-40B4-BE49-F238E27FC236}">
              <a16:creationId xmlns:a16="http://schemas.microsoft.com/office/drawing/2014/main" id="{A07D216E-60AE-42CD-A7D9-766E01FFD6FA}"/>
            </a:ext>
          </a:extLst>
        </xdr:cNvPr>
        <xdr:cNvSpPr txBox="1"/>
      </xdr:nvSpPr>
      <xdr:spPr>
        <a:xfrm>
          <a:off x="2000250" y="7649135"/>
          <a:ext cx="1301703"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sz="1100" b="0" i="0">
              <a:solidFill>
                <a:schemeClr val="tx1"/>
              </a:solidFill>
              <a:effectLst/>
              <a:latin typeface="+mn-lt"/>
              <a:ea typeface="+mn-ea"/>
              <a:cs typeface="+mn-cs"/>
            </a:rPr>
            <a:t>Diamond Gold (DG)</a:t>
          </a:r>
          <a:br>
            <a:rPr lang="en-US" altLang="ja-JP"/>
          </a:br>
          <a:r>
            <a:rPr lang="en-US" altLang="ja-JP" sz="1100" b="0" i="0">
              <a:solidFill>
                <a:schemeClr val="tx1"/>
              </a:solidFill>
              <a:effectLst/>
              <a:latin typeface="+mn-lt"/>
              <a:ea typeface="+mn-ea"/>
              <a:cs typeface="+mn-cs"/>
            </a:rPr>
            <a:t>+5,000 Yen</a:t>
          </a:r>
          <a:endParaRPr kumimoji="1" lang="ja-JP" altLang="en-US" sz="1100"/>
        </a:p>
      </xdr:txBody>
    </xdr:sp>
    <xdr:clientData/>
  </xdr:oneCellAnchor>
  <xdr:oneCellAnchor>
    <xdr:from>
      <xdr:col>7</xdr:col>
      <xdr:colOff>476250</xdr:colOff>
      <xdr:row>23</xdr:row>
      <xdr:rowOff>114300</xdr:rowOff>
    </xdr:from>
    <xdr:ext cx="1408078" cy="1156214"/>
    <xdr:sp macro="" textlink="">
      <xdr:nvSpPr>
        <xdr:cNvPr id="20" name="テキスト ボックス 19">
          <a:extLst>
            <a:ext uri="{FF2B5EF4-FFF2-40B4-BE49-F238E27FC236}">
              <a16:creationId xmlns:a16="http://schemas.microsoft.com/office/drawing/2014/main" id="{6479D3ED-31C6-4B75-B37F-578DD720AC87}"/>
            </a:ext>
          </a:extLst>
        </xdr:cNvPr>
        <xdr:cNvSpPr txBox="1"/>
      </xdr:nvSpPr>
      <xdr:spPr>
        <a:xfrm>
          <a:off x="6653893" y="7053943"/>
          <a:ext cx="1408078" cy="1156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a:t>※additional charges </a:t>
          </a:r>
        </a:p>
        <a:p>
          <a:r>
            <a:rPr lang="en-US" altLang="ja-JP"/>
            <a:t>    +\5,000</a:t>
          </a:r>
        </a:p>
        <a:p>
          <a:r>
            <a:rPr lang="ja-JP" altLang="en-US"/>
            <a:t>　</a:t>
          </a:r>
          <a:r>
            <a:rPr lang="en-US" altLang="ja-JP"/>
            <a:t>Diamond Gold</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　</a:t>
          </a:r>
          <a:r>
            <a:rPr lang="en-US" altLang="ja-JP" sz="1100">
              <a:solidFill>
                <a:schemeClr val="tx1"/>
              </a:solidFill>
              <a:effectLst/>
              <a:latin typeface="+mn-lt"/>
              <a:ea typeface="+mn-ea"/>
              <a:cs typeface="+mn-cs"/>
            </a:rPr>
            <a:t>Diamond Silver</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　</a:t>
          </a:r>
          <a:r>
            <a:rPr lang="en-US" altLang="ja-JP" sz="1100">
              <a:solidFill>
                <a:schemeClr val="tx1"/>
              </a:solidFill>
              <a:effectLst/>
              <a:latin typeface="+mn-lt"/>
              <a:ea typeface="+mn-ea"/>
              <a:cs typeface="+mn-cs"/>
            </a:rPr>
            <a:t>Diamond Black</a:t>
          </a:r>
          <a:endParaRPr lang="ja-JP" altLang="ja-JP">
            <a:effectLst/>
          </a:endParaRPr>
        </a:p>
      </xdr:txBody>
    </xdr:sp>
    <xdr:clientData/>
  </xdr:oneCellAnchor>
  <xdr:oneCellAnchor>
    <xdr:from>
      <xdr:col>0</xdr:col>
      <xdr:colOff>810986</xdr:colOff>
      <xdr:row>49</xdr:row>
      <xdr:rowOff>73025</xdr:rowOff>
    </xdr:from>
    <xdr:ext cx="885755" cy="264560"/>
    <xdr:sp macro="" textlink="">
      <xdr:nvSpPr>
        <xdr:cNvPr id="26" name="テキスト ボックス 25">
          <a:extLst>
            <a:ext uri="{FF2B5EF4-FFF2-40B4-BE49-F238E27FC236}">
              <a16:creationId xmlns:a16="http://schemas.microsoft.com/office/drawing/2014/main" id="{1F115EA1-2A4D-4DA2-B459-8122807F45FA}"/>
            </a:ext>
          </a:extLst>
        </xdr:cNvPr>
        <xdr:cNvSpPr txBox="1"/>
      </xdr:nvSpPr>
      <xdr:spPr>
        <a:xfrm>
          <a:off x="810986" y="13106400"/>
          <a:ext cx="885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Mud Bronze</a:t>
          </a:r>
          <a:endParaRPr kumimoji="1" lang="ja-JP" altLang="en-US" sz="1100"/>
        </a:p>
      </xdr:txBody>
    </xdr:sp>
    <xdr:clientData/>
  </xdr:oneCellAnchor>
  <xdr:twoCellAnchor editAs="oneCell">
    <xdr:from>
      <xdr:col>0</xdr:col>
      <xdr:colOff>673153</xdr:colOff>
      <xdr:row>42</xdr:row>
      <xdr:rowOff>66302</xdr:rowOff>
    </xdr:from>
    <xdr:to>
      <xdr:col>2</xdr:col>
      <xdr:colOff>75965</xdr:colOff>
      <xdr:row>49</xdr:row>
      <xdr:rowOff>128867</xdr:rowOff>
    </xdr:to>
    <xdr:pic>
      <xdr:nvPicPr>
        <xdr:cNvPr id="30" name="図 29">
          <a:extLst>
            <a:ext uri="{FF2B5EF4-FFF2-40B4-BE49-F238E27FC236}">
              <a16:creationId xmlns:a16="http://schemas.microsoft.com/office/drawing/2014/main" id="{63F795B6-AD7A-47F9-BF98-433876255049}"/>
            </a:ext>
          </a:extLst>
        </xdr:cNvPr>
        <xdr:cNvPicPr>
          <a:picLocks noChangeAspect="1"/>
        </xdr:cNvPicPr>
      </xdr:nvPicPr>
      <xdr:blipFill>
        <a:blip xmlns:r="http://schemas.openxmlformats.org/officeDocument/2006/relationships" r:embed="rId12"/>
        <a:stretch>
          <a:fillRect/>
        </a:stretch>
      </xdr:blipFill>
      <xdr:spPr>
        <a:xfrm>
          <a:off x="673153" y="11877302"/>
          <a:ext cx="1282599" cy="1284940"/>
        </a:xfrm>
        <a:prstGeom prst="rect">
          <a:avLst/>
        </a:prstGeom>
      </xdr:spPr>
    </xdr:pic>
    <xdr:clientData/>
  </xdr:twoCellAnchor>
  <xdr:twoCellAnchor editAs="oneCell">
    <xdr:from>
      <xdr:col>2</xdr:col>
      <xdr:colOff>488256</xdr:colOff>
      <xdr:row>42</xdr:row>
      <xdr:rowOff>50983</xdr:rowOff>
    </xdr:from>
    <xdr:to>
      <xdr:col>4</xdr:col>
      <xdr:colOff>159285</xdr:colOff>
      <xdr:row>49</xdr:row>
      <xdr:rowOff>128868</xdr:rowOff>
    </xdr:to>
    <xdr:pic>
      <xdr:nvPicPr>
        <xdr:cNvPr id="31" name="図 30">
          <a:extLst>
            <a:ext uri="{FF2B5EF4-FFF2-40B4-BE49-F238E27FC236}">
              <a16:creationId xmlns:a16="http://schemas.microsoft.com/office/drawing/2014/main" id="{8278EFFA-9108-4EA7-83A2-1DEA2AB66C7B}"/>
            </a:ext>
          </a:extLst>
        </xdr:cNvPr>
        <xdr:cNvPicPr>
          <a:picLocks noChangeAspect="1"/>
        </xdr:cNvPicPr>
      </xdr:nvPicPr>
      <xdr:blipFill>
        <a:blip xmlns:r="http://schemas.openxmlformats.org/officeDocument/2006/relationships" r:embed="rId13"/>
        <a:stretch>
          <a:fillRect/>
        </a:stretch>
      </xdr:blipFill>
      <xdr:spPr>
        <a:xfrm>
          <a:off x="2345631" y="11861983"/>
          <a:ext cx="1369653" cy="1300260"/>
        </a:xfrm>
        <a:prstGeom prst="rect">
          <a:avLst/>
        </a:prstGeom>
      </xdr:spPr>
    </xdr:pic>
    <xdr:clientData/>
  </xdr:twoCellAnchor>
  <xdr:twoCellAnchor editAs="oneCell">
    <xdr:from>
      <xdr:col>0</xdr:col>
      <xdr:colOff>559095</xdr:colOff>
      <xdr:row>51</xdr:row>
      <xdr:rowOff>14009</xdr:rowOff>
    </xdr:from>
    <xdr:to>
      <xdr:col>1</xdr:col>
      <xdr:colOff>699512</xdr:colOff>
      <xdr:row>51</xdr:row>
      <xdr:rowOff>1317091</xdr:rowOff>
    </xdr:to>
    <xdr:pic>
      <xdr:nvPicPr>
        <xdr:cNvPr id="32" name="図 31">
          <a:extLst>
            <a:ext uri="{FF2B5EF4-FFF2-40B4-BE49-F238E27FC236}">
              <a16:creationId xmlns:a16="http://schemas.microsoft.com/office/drawing/2014/main" id="{54D6A84B-559B-44A1-868E-760B66024C7B}"/>
            </a:ext>
          </a:extLst>
        </xdr:cNvPr>
        <xdr:cNvPicPr>
          <a:picLocks noChangeAspect="1"/>
        </xdr:cNvPicPr>
      </xdr:nvPicPr>
      <xdr:blipFill>
        <a:blip xmlns:r="http://schemas.openxmlformats.org/officeDocument/2006/relationships" r:embed="rId14"/>
        <a:stretch>
          <a:fillRect/>
        </a:stretch>
      </xdr:blipFill>
      <xdr:spPr>
        <a:xfrm>
          <a:off x="559095" y="13396634"/>
          <a:ext cx="1314234" cy="1303082"/>
        </a:xfrm>
        <a:prstGeom prst="rect">
          <a:avLst/>
        </a:prstGeom>
      </xdr:spPr>
    </xdr:pic>
    <xdr:clientData/>
  </xdr:twoCellAnchor>
  <xdr:twoCellAnchor editAs="oneCell">
    <xdr:from>
      <xdr:col>2</xdr:col>
      <xdr:colOff>667150</xdr:colOff>
      <xdr:row>51</xdr:row>
      <xdr:rowOff>67636</xdr:rowOff>
    </xdr:from>
    <xdr:to>
      <xdr:col>4</xdr:col>
      <xdr:colOff>232840</xdr:colOff>
      <xdr:row>51</xdr:row>
      <xdr:rowOff>1317092</xdr:rowOff>
    </xdr:to>
    <xdr:pic>
      <xdr:nvPicPr>
        <xdr:cNvPr id="33" name="図 32">
          <a:extLst>
            <a:ext uri="{FF2B5EF4-FFF2-40B4-BE49-F238E27FC236}">
              <a16:creationId xmlns:a16="http://schemas.microsoft.com/office/drawing/2014/main" id="{B01653D2-AEB4-46F4-8979-AF77CF84F61C}"/>
            </a:ext>
          </a:extLst>
        </xdr:cNvPr>
        <xdr:cNvPicPr>
          <a:picLocks noChangeAspect="1"/>
        </xdr:cNvPicPr>
      </xdr:nvPicPr>
      <xdr:blipFill>
        <a:blip xmlns:r="http://schemas.openxmlformats.org/officeDocument/2006/relationships" r:embed="rId15"/>
        <a:stretch>
          <a:fillRect/>
        </a:stretch>
      </xdr:blipFill>
      <xdr:spPr>
        <a:xfrm>
          <a:off x="2524525" y="13450261"/>
          <a:ext cx="1264314" cy="1249456"/>
        </a:xfrm>
        <a:prstGeom prst="rect">
          <a:avLst/>
        </a:prstGeom>
      </xdr:spPr>
    </xdr:pic>
    <xdr:clientData/>
  </xdr:twoCellAnchor>
  <xdr:oneCellAnchor>
    <xdr:from>
      <xdr:col>7</xdr:col>
      <xdr:colOff>0</xdr:colOff>
      <xdr:row>40</xdr:row>
      <xdr:rowOff>11207</xdr:rowOff>
    </xdr:from>
    <xdr:ext cx="1607363" cy="275717"/>
    <xdr:sp macro="" textlink="">
      <xdr:nvSpPr>
        <xdr:cNvPr id="34" name="テキスト ボックス 33">
          <a:extLst>
            <a:ext uri="{FF2B5EF4-FFF2-40B4-BE49-F238E27FC236}">
              <a16:creationId xmlns:a16="http://schemas.microsoft.com/office/drawing/2014/main" id="{B00E1383-F487-49EB-A7FE-9793DA53A6B8}"/>
            </a:ext>
          </a:extLst>
        </xdr:cNvPr>
        <xdr:cNvSpPr txBox="1"/>
      </xdr:nvSpPr>
      <xdr:spPr>
        <a:xfrm>
          <a:off x="6118412" y="9222442"/>
          <a:ext cx="16073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a:solidFill>
                <a:srgbClr val="FF0000"/>
              </a:solidFill>
            </a:rPr>
            <a:t>※Vehicle specific design</a:t>
          </a:r>
          <a:endParaRPr kumimoji="1" lang="ja-JP" altLang="en-US" sz="1100">
            <a:solidFill>
              <a:srgbClr val="FF0000"/>
            </a:solidFill>
          </a:endParaRPr>
        </a:p>
      </xdr:txBody>
    </xdr:sp>
    <xdr:clientData/>
  </xdr:oneCellAnchor>
  <xdr:oneCellAnchor>
    <xdr:from>
      <xdr:col>4</xdr:col>
      <xdr:colOff>119342</xdr:colOff>
      <xdr:row>69</xdr:row>
      <xdr:rowOff>33805</xdr:rowOff>
    </xdr:from>
    <xdr:ext cx="1485087" cy="500650"/>
    <xdr:sp macro="" textlink="">
      <xdr:nvSpPr>
        <xdr:cNvPr id="27" name="テキスト ボックス 26">
          <a:extLst>
            <a:ext uri="{FF2B5EF4-FFF2-40B4-BE49-F238E27FC236}">
              <a16:creationId xmlns:a16="http://schemas.microsoft.com/office/drawing/2014/main" id="{F14FD5A3-D07C-43A4-8043-EABA010F463F}"/>
            </a:ext>
          </a:extLst>
        </xdr:cNvPr>
        <xdr:cNvSpPr txBox="1"/>
      </xdr:nvSpPr>
      <xdr:spPr>
        <a:xfrm>
          <a:off x="3682813" y="19072599"/>
          <a:ext cx="1485087" cy="50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sz="1100" b="0" i="0">
              <a:solidFill>
                <a:schemeClr val="tx1"/>
              </a:solidFill>
              <a:effectLst/>
              <a:latin typeface="+mn-lt"/>
              <a:ea typeface="+mn-ea"/>
              <a:cs typeface="+mn-cs"/>
            </a:rPr>
            <a:t>Diamond Silver</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DS</a:t>
          </a:r>
          <a:r>
            <a:rPr lang="ja-JP" altLang="en-US" sz="1100" b="0" i="0">
              <a:solidFill>
                <a:schemeClr val="tx1"/>
              </a:solidFill>
              <a:effectLst/>
              <a:latin typeface="+mn-lt"/>
              <a:ea typeface="+mn-ea"/>
              <a:cs typeface="+mn-cs"/>
            </a:rPr>
            <a:t>）</a:t>
          </a:r>
          <a:br>
            <a:rPr lang="en-US" altLang="ja-JP"/>
          </a:br>
          <a:r>
            <a:rPr lang="en-US" altLang="ja-JP" sz="1100" b="0" i="0">
              <a:solidFill>
                <a:schemeClr val="tx1"/>
              </a:solidFill>
              <a:effectLst/>
              <a:latin typeface="+mn-lt"/>
              <a:ea typeface="+mn-ea"/>
              <a:cs typeface="+mn-cs"/>
            </a:rPr>
            <a:t>+5,000 Yen</a:t>
          </a:r>
          <a:endParaRPr kumimoji="1" lang="ja-JP" altLang="en-US" sz="1100"/>
        </a:p>
      </xdr:txBody>
    </xdr:sp>
    <xdr:clientData/>
  </xdr:oneCellAnchor>
  <xdr:oneCellAnchor>
    <xdr:from>
      <xdr:col>5</xdr:col>
      <xdr:colOff>833718</xdr:colOff>
      <xdr:row>69</xdr:row>
      <xdr:rowOff>38287</xdr:rowOff>
    </xdr:from>
    <xdr:ext cx="1484765" cy="500650"/>
    <xdr:sp macro="" textlink="">
      <xdr:nvSpPr>
        <xdr:cNvPr id="35" name="テキスト ボックス 34">
          <a:extLst>
            <a:ext uri="{FF2B5EF4-FFF2-40B4-BE49-F238E27FC236}">
              <a16:creationId xmlns:a16="http://schemas.microsoft.com/office/drawing/2014/main" id="{EC446569-085E-4776-8D8B-66BEC0267E34}"/>
            </a:ext>
          </a:extLst>
        </xdr:cNvPr>
        <xdr:cNvSpPr txBox="1"/>
      </xdr:nvSpPr>
      <xdr:spPr>
        <a:xfrm>
          <a:off x="5372100" y="19077081"/>
          <a:ext cx="1484765" cy="50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sz="1100" b="0" i="0">
              <a:solidFill>
                <a:schemeClr val="tx1"/>
              </a:solidFill>
              <a:effectLst/>
              <a:latin typeface="+mn-lt"/>
              <a:ea typeface="+mn-ea"/>
              <a:cs typeface="+mn-cs"/>
            </a:rPr>
            <a:t>Diamond Black</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DB</a:t>
          </a:r>
          <a:r>
            <a:rPr lang="ja-JP" altLang="en-US" sz="1100" b="0" i="0">
              <a:solidFill>
                <a:schemeClr val="tx1"/>
              </a:solidFill>
              <a:effectLst/>
              <a:latin typeface="+mn-lt"/>
              <a:ea typeface="+mn-ea"/>
              <a:cs typeface="+mn-cs"/>
            </a:rPr>
            <a:t>）</a:t>
          </a:r>
          <a:br>
            <a:rPr lang="en-US" altLang="ja-JP"/>
          </a:br>
          <a:r>
            <a:rPr lang="en-US" altLang="ja-JP" sz="1100" b="0" i="0">
              <a:solidFill>
                <a:schemeClr val="tx1"/>
              </a:solidFill>
              <a:effectLst/>
              <a:latin typeface="+mn-lt"/>
              <a:ea typeface="+mn-ea"/>
              <a:cs typeface="+mn-cs"/>
            </a:rPr>
            <a:t>+5,000 Yen</a:t>
          </a:r>
          <a:endParaRPr kumimoji="1" lang="ja-JP" altLang="en-US" sz="1100"/>
        </a:p>
      </xdr:txBody>
    </xdr:sp>
    <xdr:clientData/>
  </xdr:oneCellAnchor>
  <xdr:oneCellAnchor>
    <xdr:from>
      <xdr:col>0</xdr:col>
      <xdr:colOff>518832</xdr:colOff>
      <xdr:row>69</xdr:row>
      <xdr:rowOff>11393</xdr:rowOff>
    </xdr:from>
    <xdr:ext cx="1313501" cy="672877"/>
    <xdr:sp macro="" textlink="">
      <xdr:nvSpPr>
        <xdr:cNvPr id="36" name="テキスト ボックス 35">
          <a:extLst>
            <a:ext uri="{FF2B5EF4-FFF2-40B4-BE49-F238E27FC236}">
              <a16:creationId xmlns:a16="http://schemas.microsoft.com/office/drawing/2014/main" id="{F54BED8B-E27E-4550-A93E-808140F867E2}"/>
            </a:ext>
          </a:extLst>
        </xdr:cNvPr>
        <xdr:cNvSpPr txBox="1"/>
      </xdr:nvSpPr>
      <xdr:spPr>
        <a:xfrm>
          <a:off x="518832" y="19050187"/>
          <a:ext cx="1313501" cy="6728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Citrine Gold</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CG</a:t>
          </a:r>
          <a:r>
            <a:rPr lang="ja-JP" altLang="en-US" sz="1100" b="0" i="0">
              <a:solidFill>
                <a:schemeClr val="tx1"/>
              </a:solidFill>
              <a:effectLst/>
              <a:latin typeface="+mn-lt"/>
              <a:ea typeface="+mn-ea"/>
              <a:cs typeface="+mn-cs"/>
            </a:rPr>
            <a:t>）</a:t>
          </a:r>
        </a:p>
        <a:p>
          <a:br>
            <a:rPr lang="en-US" altLang="ja-JP"/>
          </a:br>
          <a:endParaRPr kumimoji="1" lang="ja-JP" altLang="en-US" sz="1100"/>
        </a:p>
      </xdr:txBody>
    </xdr:sp>
    <xdr:clientData/>
  </xdr:oneCellAnchor>
  <xdr:oneCellAnchor>
    <xdr:from>
      <xdr:col>2</xdr:col>
      <xdr:colOff>212112</xdr:colOff>
      <xdr:row>69</xdr:row>
      <xdr:rowOff>38474</xdr:rowOff>
    </xdr:from>
    <xdr:ext cx="1402820" cy="328423"/>
    <xdr:sp macro="" textlink="">
      <xdr:nvSpPr>
        <xdr:cNvPr id="37" name="テキスト ボックス 36">
          <a:extLst>
            <a:ext uri="{FF2B5EF4-FFF2-40B4-BE49-F238E27FC236}">
              <a16:creationId xmlns:a16="http://schemas.microsoft.com/office/drawing/2014/main" id="{FDF7A214-BB4A-4F84-B00E-4920FBA958F2}"/>
            </a:ext>
          </a:extLst>
        </xdr:cNvPr>
        <xdr:cNvSpPr txBox="1"/>
      </xdr:nvSpPr>
      <xdr:spPr>
        <a:xfrm>
          <a:off x="2072288" y="19077268"/>
          <a:ext cx="140282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sz="1100" b="0" i="0">
              <a:solidFill>
                <a:schemeClr val="tx1"/>
              </a:solidFill>
              <a:effectLst/>
              <a:latin typeface="+mn-lt"/>
              <a:ea typeface="+mn-ea"/>
              <a:cs typeface="+mn-cs"/>
            </a:rPr>
            <a:t>Matte Black</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MB</a:t>
          </a:r>
          <a:r>
            <a:rPr lang="ja-JP" altLang="en-US" sz="1100" b="0" i="0">
              <a:solidFill>
                <a:schemeClr val="tx1"/>
              </a:solidFill>
              <a:effectLst/>
              <a:latin typeface="+mn-lt"/>
              <a:ea typeface="+mn-ea"/>
              <a:cs typeface="+mn-cs"/>
            </a:rPr>
            <a:t>）</a:t>
          </a:r>
          <a:endParaRPr kumimoji="1" lang="ja-JP" altLang="en-US" sz="1100"/>
        </a:p>
      </xdr:txBody>
    </xdr:sp>
    <xdr:clientData/>
  </xdr:oneCellAnchor>
  <xdr:oneCellAnchor>
    <xdr:from>
      <xdr:col>7</xdr:col>
      <xdr:colOff>367393</xdr:colOff>
      <xdr:row>63</xdr:row>
      <xdr:rowOff>114300</xdr:rowOff>
    </xdr:from>
    <xdr:ext cx="1408078" cy="920124"/>
    <xdr:sp macro="" textlink="">
      <xdr:nvSpPr>
        <xdr:cNvPr id="38" name="テキスト ボックス 37">
          <a:extLst>
            <a:ext uri="{FF2B5EF4-FFF2-40B4-BE49-F238E27FC236}">
              <a16:creationId xmlns:a16="http://schemas.microsoft.com/office/drawing/2014/main" id="{AAA853B8-4080-4252-9272-2C8248584D59}"/>
            </a:ext>
          </a:extLst>
        </xdr:cNvPr>
        <xdr:cNvSpPr txBox="1"/>
      </xdr:nvSpPr>
      <xdr:spPr>
        <a:xfrm>
          <a:off x="6545036" y="18851336"/>
          <a:ext cx="1408078" cy="920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a:t>※additional charges </a:t>
          </a:r>
        </a:p>
        <a:p>
          <a:r>
            <a:rPr lang="en-US" altLang="ja-JP"/>
            <a:t>    +\5,000</a:t>
          </a:r>
        </a:p>
        <a:p>
          <a:r>
            <a:rPr lang="ja-JP" altLang="en-US"/>
            <a:t>　</a:t>
          </a:r>
          <a:r>
            <a:rPr lang="en-US" altLang="ja-JP" sz="1100">
              <a:solidFill>
                <a:schemeClr val="tx1"/>
              </a:solidFill>
              <a:effectLst/>
              <a:latin typeface="+mn-lt"/>
              <a:ea typeface="+mn-ea"/>
              <a:cs typeface="+mn-cs"/>
            </a:rPr>
            <a:t>Diamond Silver</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　</a:t>
          </a:r>
          <a:r>
            <a:rPr lang="en-US" altLang="ja-JP" sz="1100">
              <a:solidFill>
                <a:schemeClr val="tx1"/>
              </a:solidFill>
              <a:effectLst/>
              <a:latin typeface="+mn-lt"/>
              <a:ea typeface="+mn-ea"/>
              <a:cs typeface="+mn-cs"/>
            </a:rPr>
            <a:t>Diamond Black</a:t>
          </a:r>
          <a:endParaRPr lang="ja-JP" altLang="ja-JP">
            <a:effectLst/>
          </a:endParaRPr>
        </a:p>
      </xdr:txBody>
    </xdr:sp>
    <xdr:clientData/>
  </xdr:oneCellAnchor>
  <xdr:oneCellAnchor>
    <xdr:from>
      <xdr:col>2</xdr:col>
      <xdr:colOff>161685</xdr:colOff>
      <xdr:row>61</xdr:row>
      <xdr:rowOff>892358</xdr:rowOff>
    </xdr:from>
    <xdr:ext cx="1367118" cy="1247966"/>
    <xdr:pic>
      <xdr:nvPicPr>
        <xdr:cNvPr id="40" name="図 39">
          <a:extLst>
            <a:ext uri="{FF2B5EF4-FFF2-40B4-BE49-F238E27FC236}">
              <a16:creationId xmlns:a16="http://schemas.microsoft.com/office/drawing/2014/main" id="{C80A632B-0353-41DF-8FA4-D846BF2DFF84}"/>
            </a:ext>
          </a:extLst>
        </xdr:cNvPr>
        <xdr:cNvPicPr>
          <a:picLocks noChangeAspect="1"/>
        </xdr:cNvPicPr>
      </xdr:nvPicPr>
      <xdr:blipFill>
        <a:blip xmlns:r="http://schemas.openxmlformats.org/officeDocument/2006/relationships" r:embed="rId13"/>
        <a:stretch>
          <a:fillRect/>
        </a:stretch>
      </xdr:blipFill>
      <xdr:spPr>
        <a:xfrm>
          <a:off x="2019060" y="18116733"/>
          <a:ext cx="1367118" cy="1247966"/>
        </a:xfrm>
        <a:prstGeom prst="rect">
          <a:avLst/>
        </a:prstGeom>
      </xdr:spPr>
    </xdr:pic>
    <xdr:clientData/>
  </xdr:oneCellAnchor>
  <xdr:oneCellAnchor>
    <xdr:from>
      <xdr:col>4</xdr:col>
      <xdr:colOff>89647</xdr:colOff>
      <xdr:row>61</xdr:row>
      <xdr:rowOff>918883</xdr:rowOff>
    </xdr:from>
    <xdr:ext cx="1318502" cy="1232646"/>
    <xdr:pic>
      <xdr:nvPicPr>
        <xdr:cNvPr id="41" name="図 40">
          <a:extLst>
            <a:ext uri="{FF2B5EF4-FFF2-40B4-BE49-F238E27FC236}">
              <a16:creationId xmlns:a16="http://schemas.microsoft.com/office/drawing/2014/main" id="{15422391-B54F-466F-8248-36323692BCBA}"/>
            </a:ext>
          </a:extLst>
        </xdr:cNvPr>
        <xdr:cNvPicPr>
          <a:picLocks noChangeAspect="1"/>
        </xdr:cNvPicPr>
      </xdr:nvPicPr>
      <xdr:blipFill>
        <a:blip xmlns:r="http://schemas.openxmlformats.org/officeDocument/2006/relationships" r:embed="rId14"/>
        <a:stretch>
          <a:fillRect/>
        </a:stretch>
      </xdr:blipFill>
      <xdr:spPr>
        <a:xfrm>
          <a:off x="3645647" y="18143258"/>
          <a:ext cx="1318502" cy="1232646"/>
        </a:xfrm>
        <a:prstGeom prst="rect">
          <a:avLst/>
        </a:prstGeom>
      </xdr:spPr>
    </xdr:pic>
    <xdr:clientData/>
  </xdr:oneCellAnchor>
  <xdr:oneCellAnchor>
    <xdr:from>
      <xdr:col>5</xdr:col>
      <xdr:colOff>728382</xdr:colOff>
      <xdr:row>62</xdr:row>
      <xdr:rowOff>49493</xdr:rowOff>
    </xdr:from>
    <xdr:ext cx="1260179" cy="1187824"/>
    <xdr:pic>
      <xdr:nvPicPr>
        <xdr:cNvPr id="42" name="図 41">
          <a:extLst>
            <a:ext uri="{FF2B5EF4-FFF2-40B4-BE49-F238E27FC236}">
              <a16:creationId xmlns:a16="http://schemas.microsoft.com/office/drawing/2014/main" id="{A39E8041-A057-44A5-952B-16F0BDF0B274}"/>
            </a:ext>
          </a:extLst>
        </xdr:cNvPr>
        <xdr:cNvPicPr>
          <a:picLocks noChangeAspect="1"/>
        </xdr:cNvPicPr>
      </xdr:nvPicPr>
      <xdr:blipFill>
        <a:blip xmlns:r="http://schemas.openxmlformats.org/officeDocument/2006/relationships" r:embed="rId15"/>
        <a:stretch>
          <a:fillRect/>
        </a:stretch>
      </xdr:blipFill>
      <xdr:spPr>
        <a:xfrm>
          <a:off x="5252757" y="18194618"/>
          <a:ext cx="1260179" cy="1187824"/>
        </a:xfrm>
        <a:prstGeom prst="rect">
          <a:avLst/>
        </a:prstGeom>
      </xdr:spPr>
    </xdr:pic>
    <xdr:clientData/>
  </xdr:oneCellAnchor>
  <xdr:oneCellAnchor>
    <xdr:from>
      <xdr:col>7</xdr:col>
      <xdr:colOff>0</xdr:colOff>
      <xdr:row>60</xdr:row>
      <xdr:rowOff>11207</xdr:rowOff>
    </xdr:from>
    <xdr:ext cx="1607363" cy="275717"/>
    <xdr:sp macro="" textlink="">
      <xdr:nvSpPr>
        <xdr:cNvPr id="43" name="テキスト ボックス 42">
          <a:extLst>
            <a:ext uri="{FF2B5EF4-FFF2-40B4-BE49-F238E27FC236}">
              <a16:creationId xmlns:a16="http://schemas.microsoft.com/office/drawing/2014/main" id="{C7D7B41C-25EC-4B1E-930F-EE1F5F2B6D17}"/>
            </a:ext>
          </a:extLst>
        </xdr:cNvPr>
        <xdr:cNvSpPr txBox="1"/>
      </xdr:nvSpPr>
      <xdr:spPr>
        <a:xfrm>
          <a:off x="6118412" y="9872383"/>
          <a:ext cx="16073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a:solidFill>
                <a:srgbClr val="FF0000"/>
              </a:solidFill>
            </a:rPr>
            <a:t>※Vehicle specific design</a:t>
          </a:r>
          <a:endParaRPr kumimoji="1" lang="ja-JP" altLang="en-US" sz="1100">
            <a:solidFill>
              <a:srgbClr val="FF0000"/>
            </a:solidFill>
          </a:endParaRPr>
        </a:p>
      </xdr:txBody>
    </xdr:sp>
    <xdr:clientData/>
  </xdr:oneCellAnchor>
  <xdr:twoCellAnchor editAs="oneCell">
    <xdr:from>
      <xdr:col>0</xdr:col>
      <xdr:colOff>425823</xdr:colOff>
      <xdr:row>62</xdr:row>
      <xdr:rowOff>38287</xdr:rowOff>
    </xdr:from>
    <xdr:to>
      <xdr:col>1</xdr:col>
      <xdr:colOff>526676</xdr:colOff>
      <xdr:row>69</xdr:row>
      <xdr:rowOff>76126</xdr:rowOff>
    </xdr:to>
    <xdr:pic>
      <xdr:nvPicPr>
        <xdr:cNvPr id="8" name="図 7">
          <a:extLst>
            <a:ext uri="{FF2B5EF4-FFF2-40B4-BE49-F238E27FC236}">
              <a16:creationId xmlns:a16="http://schemas.microsoft.com/office/drawing/2014/main" id="{3279290D-E1C3-47F2-BB04-30799AFD035F}"/>
            </a:ext>
          </a:extLst>
        </xdr:cNvPr>
        <xdr:cNvPicPr>
          <a:picLocks noChangeAspect="1"/>
        </xdr:cNvPicPr>
      </xdr:nvPicPr>
      <xdr:blipFill>
        <a:blip xmlns:r="http://schemas.openxmlformats.org/officeDocument/2006/relationships" r:embed="rId16"/>
        <a:stretch>
          <a:fillRect/>
        </a:stretch>
      </xdr:blipFill>
      <xdr:spPr>
        <a:xfrm>
          <a:off x="425823" y="18183412"/>
          <a:ext cx="1275603" cy="1260214"/>
        </a:xfrm>
        <a:prstGeom prst="rect">
          <a:avLst/>
        </a:prstGeom>
      </xdr:spPr>
    </xdr:pic>
    <xdr:clientData/>
  </xdr:twoCellAnchor>
  <xdr:oneCellAnchor>
    <xdr:from>
      <xdr:col>0</xdr:col>
      <xdr:colOff>588790</xdr:colOff>
      <xdr:row>51</xdr:row>
      <xdr:rowOff>1236570</xdr:rowOff>
    </xdr:from>
    <xdr:ext cx="1485087" cy="500650"/>
    <xdr:sp macro="" textlink="">
      <xdr:nvSpPr>
        <xdr:cNvPr id="44" name="テキスト ボックス 43">
          <a:extLst>
            <a:ext uri="{FF2B5EF4-FFF2-40B4-BE49-F238E27FC236}">
              <a16:creationId xmlns:a16="http://schemas.microsoft.com/office/drawing/2014/main" id="{F888030E-32F6-482A-B67F-A9CFD1ADCDB0}"/>
            </a:ext>
          </a:extLst>
        </xdr:cNvPr>
        <xdr:cNvSpPr txBox="1"/>
      </xdr:nvSpPr>
      <xdr:spPr>
        <a:xfrm>
          <a:off x="588790" y="14619195"/>
          <a:ext cx="1485087" cy="50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sz="1100" b="0" i="0">
              <a:solidFill>
                <a:schemeClr val="tx1"/>
              </a:solidFill>
              <a:effectLst/>
              <a:latin typeface="+mn-lt"/>
              <a:ea typeface="+mn-ea"/>
              <a:cs typeface="+mn-cs"/>
            </a:rPr>
            <a:t>Diamond Silver</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DS</a:t>
          </a:r>
          <a:r>
            <a:rPr lang="ja-JP" altLang="en-US" sz="1100" b="0" i="0">
              <a:solidFill>
                <a:schemeClr val="tx1"/>
              </a:solidFill>
              <a:effectLst/>
              <a:latin typeface="+mn-lt"/>
              <a:ea typeface="+mn-ea"/>
              <a:cs typeface="+mn-cs"/>
            </a:rPr>
            <a:t>）</a:t>
          </a:r>
          <a:br>
            <a:rPr lang="en-US" altLang="ja-JP"/>
          </a:br>
          <a:r>
            <a:rPr lang="en-US" altLang="ja-JP" sz="1100" b="0" i="0">
              <a:solidFill>
                <a:schemeClr val="tx1"/>
              </a:solidFill>
              <a:effectLst/>
              <a:latin typeface="+mn-lt"/>
              <a:ea typeface="+mn-ea"/>
              <a:cs typeface="+mn-cs"/>
            </a:rPr>
            <a:t>+5,000 Yen</a:t>
          </a:r>
          <a:endParaRPr kumimoji="1" lang="ja-JP" altLang="en-US" sz="1100"/>
        </a:p>
      </xdr:txBody>
    </xdr:sp>
    <xdr:clientData/>
  </xdr:oneCellAnchor>
  <xdr:oneCellAnchor>
    <xdr:from>
      <xdr:col>2</xdr:col>
      <xdr:colOff>772486</xdr:colOff>
      <xdr:row>51</xdr:row>
      <xdr:rowOff>1252258</xdr:rowOff>
    </xdr:from>
    <xdr:ext cx="1484765" cy="500650"/>
    <xdr:sp macro="" textlink="">
      <xdr:nvSpPr>
        <xdr:cNvPr id="45" name="テキスト ボックス 44">
          <a:extLst>
            <a:ext uri="{FF2B5EF4-FFF2-40B4-BE49-F238E27FC236}">
              <a16:creationId xmlns:a16="http://schemas.microsoft.com/office/drawing/2014/main" id="{1C20BC69-9970-43EE-ACD7-8B26B1975935}"/>
            </a:ext>
          </a:extLst>
        </xdr:cNvPr>
        <xdr:cNvSpPr txBox="1"/>
      </xdr:nvSpPr>
      <xdr:spPr>
        <a:xfrm>
          <a:off x="2629861" y="14634883"/>
          <a:ext cx="1484765" cy="50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sz="1100" b="0" i="0">
              <a:solidFill>
                <a:schemeClr val="tx1"/>
              </a:solidFill>
              <a:effectLst/>
              <a:latin typeface="+mn-lt"/>
              <a:ea typeface="+mn-ea"/>
              <a:cs typeface="+mn-cs"/>
            </a:rPr>
            <a:t>Diamond Black</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DB</a:t>
          </a:r>
          <a:r>
            <a:rPr lang="ja-JP" altLang="en-US" sz="1100" b="0" i="0">
              <a:solidFill>
                <a:schemeClr val="tx1"/>
              </a:solidFill>
              <a:effectLst/>
              <a:latin typeface="+mn-lt"/>
              <a:ea typeface="+mn-ea"/>
              <a:cs typeface="+mn-cs"/>
            </a:rPr>
            <a:t>）</a:t>
          </a:r>
          <a:br>
            <a:rPr lang="en-US" altLang="ja-JP"/>
          </a:br>
          <a:r>
            <a:rPr lang="en-US" altLang="ja-JP" sz="1100" b="0" i="0">
              <a:solidFill>
                <a:schemeClr val="tx1"/>
              </a:solidFill>
              <a:effectLst/>
              <a:latin typeface="+mn-lt"/>
              <a:ea typeface="+mn-ea"/>
              <a:cs typeface="+mn-cs"/>
            </a:rPr>
            <a:t>+5,000 Yen</a:t>
          </a:r>
          <a:endParaRPr kumimoji="1" lang="ja-JP" altLang="en-US" sz="1100"/>
        </a:p>
      </xdr:txBody>
    </xdr:sp>
    <xdr:clientData/>
  </xdr:oneCellAnchor>
  <xdr:oneCellAnchor>
    <xdr:from>
      <xdr:col>2</xdr:col>
      <xdr:colOff>538683</xdr:colOff>
      <xdr:row>49</xdr:row>
      <xdr:rowOff>61819</xdr:rowOff>
    </xdr:from>
    <xdr:ext cx="1402820" cy="328423"/>
    <xdr:sp macro="" textlink="">
      <xdr:nvSpPr>
        <xdr:cNvPr id="46" name="テキスト ボックス 45">
          <a:extLst>
            <a:ext uri="{FF2B5EF4-FFF2-40B4-BE49-F238E27FC236}">
              <a16:creationId xmlns:a16="http://schemas.microsoft.com/office/drawing/2014/main" id="{D2FDC44C-B330-49DA-BDC5-C805214FC108}"/>
            </a:ext>
          </a:extLst>
        </xdr:cNvPr>
        <xdr:cNvSpPr txBox="1"/>
      </xdr:nvSpPr>
      <xdr:spPr>
        <a:xfrm>
          <a:off x="2396058" y="13095194"/>
          <a:ext cx="140282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sz="1100" b="0" i="0">
              <a:solidFill>
                <a:schemeClr val="tx1"/>
              </a:solidFill>
              <a:effectLst/>
              <a:latin typeface="+mn-lt"/>
              <a:ea typeface="+mn-ea"/>
              <a:cs typeface="+mn-cs"/>
            </a:rPr>
            <a:t>Matte Black</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MB</a:t>
          </a:r>
          <a:r>
            <a:rPr lang="ja-JP" altLang="en-US" sz="1100" b="0" i="0">
              <a:solidFill>
                <a:schemeClr val="tx1"/>
              </a:solidFill>
              <a:effectLst/>
              <a:latin typeface="+mn-lt"/>
              <a:ea typeface="+mn-ea"/>
              <a:cs typeface="+mn-cs"/>
            </a:rPr>
            <a:t>）</a:t>
          </a:r>
          <a:endParaRPr kumimoji="1" lang="ja-JP" altLang="en-US" sz="1100"/>
        </a:p>
      </xdr:txBody>
    </xdr:sp>
    <xdr:clientData/>
  </xdr:oneCellAnchor>
  <xdr:oneCellAnchor>
    <xdr:from>
      <xdr:col>4</xdr:col>
      <xdr:colOff>119342</xdr:colOff>
      <xdr:row>29</xdr:row>
      <xdr:rowOff>118783</xdr:rowOff>
    </xdr:from>
    <xdr:ext cx="1485087" cy="500650"/>
    <xdr:sp macro="" textlink="">
      <xdr:nvSpPr>
        <xdr:cNvPr id="47" name="テキスト ボックス 46">
          <a:extLst>
            <a:ext uri="{FF2B5EF4-FFF2-40B4-BE49-F238E27FC236}">
              <a16:creationId xmlns:a16="http://schemas.microsoft.com/office/drawing/2014/main" id="{2616FBDE-4459-4444-9C0F-608152710CC4}"/>
            </a:ext>
          </a:extLst>
        </xdr:cNvPr>
        <xdr:cNvSpPr txBox="1"/>
      </xdr:nvSpPr>
      <xdr:spPr>
        <a:xfrm>
          <a:off x="3492313" y="7615518"/>
          <a:ext cx="1485087" cy="50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sz="1100" b="0" i="0">
              <a:solidFill>
                <a:schemeClr val="tx1"/>
              </a:solidFill>
              <a:effectLst/>
              <a:latin typeface="+mn-lt"/>
              <a:ea typeface="+mn-ea"/>
              <a:cs typeface="+mn-cs"/>
            </a:rPr>
            <a:t>Diamond Silver</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DS</a:t>
          </a:r>
          <a:r>
            <a:rPr lang="ja-JP" altLang="en-US" sz="1100" b="0" i="0">
              <a:solidFill>
                <a:schemeClr val="tx1"/>
              </a:solidFill>
              <a:effectLst/>
              <a:latin typeface="+mn-lt"/>
              <a:ea typeface="+mn-ea"/>
              <a:cs typeface="+mn-cs"/>
            </a:rPr>
            <a:t>）</a:t>
          </a:r>
          <a:br>
            <a:rPr lang="en-US" altLang="ja-JP"/>
          </a:br>
          <a:r>
            <a:rPr lang="en-US" altLang="ja-JP" sz="1100" b="0" i="0">
              <a:solidFill>
                <a:schemeClr val="tx1"/>
              </a:solidFill>
              <a:effectLst/>
              <a:latin typeface="+mn-lt"/>
              <a:ea typeface="+mn-ea"/>
              <a:cs typeface="+mn-cs"/>
            </a:rPr>
            <a:t>+5,000 Yen</a:t>
          </a:r>
          <a:endParaRPr kumimoji="1" lang="ja-JP" altLang="en-US" sz="1100"/>
        </a:p>
      </xdr:txBody>
    </xdr:sp>
    <xdr:clientData/>
  </xdr:oneCellAnchor>
  <xdr:oneCellAnchor>
    <xdr:from>
      <xdr:col>5</xdr:col>
      <xdr:colOff>833718</xdr:colOff>
      <xdr:row>29</xdr:row>
      <xdr:rowOff>134471</xdr:rowOff>
    </xdr:from>
    <xdr:ext cx="1484765" cy="500650"/>
    <xdr:sp macro="" textlink="">
      <xdr:nvSpPr>
        <xdr:cNvPr id="48" name="テキスト ボックス 47">
          <a:extLst>
            <a:ext uri="{FF2B5EF4-FFF2-40B4-BE49-F238E27FC236}">
              <a16:creationId xmlns:a16="http://schemas.microsoft.com/office/drawing/2014/main" id="{6E2DF9AB-8536-4795-9168-1DA77AEAFD4D}"/>
            </a:ext>
          </a:extLst>
        </xdr:cNvPr>
        <xdr:cNvSpPr txBox="1"/>
      </xdr:nvSpPr>
      <xdr:spPr>
        <a:xfrm>
          <a:off x="5181600" y="7631206"/>
          <a:ext cx="1484765" cy="50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sz="1100" b="0" i="0">
              <a:solidFill>
                <a:schemeClr val="tx1"/>
              </a:solidFill>
              <a:effectLst/>
              <a:latin typeface="+mn-lt"/>
              <a:ea typeface="+mn-ea"/>
              <a:cs typeface="+mn-cs"/>
            </a:rPr>
            <a:t>Diamond Black</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DB</a:t>
          </a:r>
          <a:r>
            <a:rPr lang="ja-JP" altLang="en-US" sz="1100" b="0" i="0">
              <a:solidFill>
                <a:schemeClr val="tx1"/>
              </a:solidFill>
              <a:effectLst/>
              <a:latin typeface="+mn-lt"/>
              <a:ea typeface="+mn-ea"/>
              <a:cs typeface="+mn-cs"/>
            </a:rPr>
            <a:t>）</a:t>
          </a:r>
          <a:br>
            <a:rPr lang="en-US" altLang="ja-JP"/>
          </a:br>
          <a:r>
            <a:rPr lang="en-US" altLang="ja-JP" sz="1100" b="0" i="0">
              <a:solidFill>
                <a:schemeClr val="tx1"/>
              </a:solidFill>
              <a:effectLst/>
              <a:latin typeface="+mn-lt"/>
              <a:ea typeface="+mn-ea"/>
              <a:cs typeface="+mn-cs"/>
            </a:rPr>
            <a:t>+5,000 Yen</a:t>
          </a:r>
          <a:endParaRPr kumimoji="1" lang="ja-JP" altLang="en-US" sz="1100"/>
        </a:p>
      </xdr:txBody>
    </xdr:sp>
    <xdr:clientData/>
  </xdr:oneCellAnchor>
  <xdr:oneCellAnchor>
    <xdr:from>
      <xdr:col>0</xdr:col>
      <xdr:colOff>955862</xdr:colOff>
      <xdr:row>90</xdr:row>
      <xdr:rowOff>17929</xdr:rowOff>
    </xdr:from>
    <xdr:ext cx="562975" cy="264560"/>
    <xdr:sp macro="" textlink="">
      <xdr:nvSpPr>
        <xdr:cNvPr id="51" name="テキスト ボックス 50">
          <a:extLst>
            <a:ext uri="{FF2B5EF4-FFF2-40B4-BE49-F238E27FC236}">
              <a16:creationId xmlns:a16="http://schemas.microsoft.com/office/drawing/2014/main" id="{A2BD6839-D68B-4DE9-9F73-5CFA8BF06599}"/>
            </a:ext>
          </a:extLst>
        </xdr:cNvPr>
        <xdr:cNvSpPr txBox="1"/>
      </xdr:nvSpPr>
      <xdr:spPr>
        <a:xfrm>
          <a:off x="955862" y="22071105"/>
          <a:ext cx="5629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SL-SLD</a:t>
          </a:r>
          <a:endParaRPr kumimoji="1" lang="ja-JP" altLang="en-US" sz="1100"/>
        </a:p>
      </xdr:txBody>
    </xdr:sp>
    <xdr:clientData/>
  </xdr:oneCellAnchor>
  <xdr:twoCellAnchor editAs="oneCell">
    <xdr:from>
      <xdr:col>4</xdr:col>
      <xdr:colOff>840442</xdr:colOff>
      <xdr:row>82</xdr:row>
      <xdr:rowOff>66409</xdr:rowOff>
    </xdr:from>
    <xdr:to>
      <xdr:col>7</xdr:col>
      <xdr:colOff>1682483</xdr:colOff>
      <xdr:row>90</xdr:row>
      <xdr:rowOff>120198</xdr:rowOff>
    </xdr:to>
    <xdr:pic>
      <xdr:nvPicPr>
        <xdr:cNvPr id="9" name="図 8">
          <a:extLst>
            <a:ext uri="{FF2B5EF4-FFF2-40B4-BE49-F238E27FC236}">
              <a16:creationId xmlns:a16="http://schemas.microsoft.com/office/drawing/2014/main" id="{D7A3EECB-206B-4BF6-928C-629F9F514B24}"/>
            </a:ext>
          </a:extLst>
        </xdr:cNvPr>
        <xdr:cNvPicPr>
          <a:picLocks noChangeAspect="1"/>
        </xdr:cNvPicPr>
      </xdr:nvPicPr>
      <xdr:blipFill>
        <a:blip xmlns:r="http://schemas.openxmlformats.org/officeDocument/2006/relationships" r:embed="rId17"/>
        <a:stretch>
          <a:fillRect/>
        </a:stretch>
      </xdr:blipFill>
      <xdr:spPr>
        <a:xfrm>
          <a:off x="4403913" y="20774880"/>
          <a:ext cx="3496234" cy="1398493"/>
        </a:xfrm>
        <a:prstGeom prst="rect">
          <a:avLst/>
        </a:prstGeom>
      </xdr:spPr>
    </xdr:pic>
    <xdr:clientData/>
  </xdr:twoCellAnchor>
  <xdr:twoCellAnchor editAs="oneCell">
    <xdr:from>
      <xdr:col>0</xdr:col>
      <xdr:colOff>605119</xdr:colOff>
      <xdr:row>82</xdr:row>
      <xdr:rowOff>123263</xdr:rowOff>
    </xdr:from>
    <xdr:to>
      <xdr:col>2</xdr:col>
      <xdr:colOff>160927</xdr:colOff>
      <xdr:row>90</xdr:row>
      <xdr:rowOff>78442</xdr:rowOff>
    </xdr:to>
    <xdr:pic>
      <xdr:nvPicPr>
        <xdr:cNvPr id="10" name="図 9">
          <a:extLst>
            <a:ext uri="{FF2B5EF4-FFF2-40B4-BE49-F238E27FC236}">
              <a16:creationId xmlns:a16="http://schemas.microsoft.com/office/drawing/2014/main" id="{8953D8B6-4592-4801-A96E-C23EFB0C1F2D}"/>
            </a:ext>
          </a:extLst>
        </xdr:cNvPr>
        <xdr:cNvPicPr>
          <a:picLocks noChangeAspect="1"/>
        </xdr:cNvPicPr>
      </xdr:nvPicPr>
      <xdr:blipFill>
        <a:blip xmlns:r="http://schemas.openxmlformats.org/officeDocument/2006/relationships" r:embed="rId18"/>
        <a:stretch>
          <a:fillRect/>
        </a:stretch>
      </xdr:blipFill>
      <xdr:spPr>
        <a:xfrm>
          <a:off x="605119" y="20831734"/>
          <a:ext cx="1438396" cy="1299883"/>
        </a:xfrm>
        <a:prstGeom prst="rect">
          <a:avLst/>
        </a:prstGeom>
      </xdr:spPr>
    </xdr:pic>
    <xdr:clientData/>
  </xdr:twoCellAnchor>
  <xdr:twoCellAnchor editAs="oneCell">
    <xdr:from>
      <xdr:col>2</xdr:col>
      <xdr:colOff>515472</xdr:colOff>
      <xdr:row>82</xdr:row>
      <xdr:rowOff>133217</xdr:rowOff>
    </xdr:from>
    <xdr:to>
      <xdr:col>4</xdr:col>
      <xdr:colOff>112059</xdr:colOff>
      <xdr:row>90</xdr:row>
      <xdr:rowOff>41785</xdr:rowOff>
    </xdr:to>
    <xdr:pic>
      <xdr:nvPicPr>
        <xdr:cNvPr id="13" name="図 12">
          <a:extLst>
            <a:ext uri="{FF2B5EF4-FFF2-40B4-BE49-F238E27FC236}">
              <a16:creationId xmlns:a16="http://schemas.microsoft.com/office/drawing/2014/main" id="{3F633321-53F0-453D-894C-96BD23431E84}"/>
            </a:ext>
          </a:extLst>
        </xdr:cNvPr>
        <xdr:cNvPicPr>
          <a:picLocks noChangeAspect="1"/>
        </xdr:cNvPicPr>
      </xdr:nvPicPr>
      <xdr:blipFill>
        <a:blip xmlns:r="http://schemas.openxmlformats.org/officeDocument/2006/relationships" r:embed="rId19"/>
        <a:stretch>
          <a:fillRect/>
        </a:stretch>
      </xdr:blipFill>
      <xdr:spPr>
        <a:xfrm>
          <a:off x="2375648" y="20841688"/>
          <a:ext cx="1299881" cy="1253272"/>
        </a:xfrm>
        <a:prstGeom prst="rect">
          <a:avLst/>
        </a:prstGeom>
      </xdr:spPr>
    </xdr:pic>
    <xdr:clientData/>
  </xdr:twoCellAnchor>
  <xdr:oneCellAnchor>
    <xdr:from>
      <xdr:col>2</xdr:col>
      <xdr:colOff>866216</xdr:colOff>
      <xdr:row>90</xdr:row>
      <xdr:rowOff>17929</xdr:rowOff>
    </xdr:from>
    <xdr:ext cx="587148" cy="264560"/>
    <xdr:sp macro="" textlink="">
      <xdr:nvSpPr>
        <xdr:cNvPr id="59" name="テキスト ボックス 58">
          <a:extLst>
            <a:ext uri="{FF2B5EF4-FFF2-40B4-BE49-F238E27FC236}">
              <a16:creationId xmlns:a16="http://schemas.microsoft.com/office/drawing/2014/main" id="{2D51AEEC-5187-4722-B68A-A03ACB86F266}"/>
            </a:ext>
          </a:extLst>
        </xdr:cNvPr>
        <xdr:cNvSpPr txBox="1"/>
      </xdr:nvSpPr>
      <xdr:spPr>
        <a:xfrm>
          <a:off x="2726392" y="22071105"/>
          <a:ext cx="58714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GL-SLD</a:t>
          </a:r>
          <a:endParaRPr lang="ja-JP" altLang="ja-JP">
            <a:effectLst/>
          </a:endParaRPr>
        </a:p>
      </xdr:txBody>
    </xdr:sp>
    <xdr:clientData/>
  </xdr:oneCellAnchor>
  <xdr:oneCellAnchor>
    <xdr:from>
      <xdr:col>4</xdr:col>
      <xdr:colOff>683559</xdr:colOff>
      <xdr:row>82</xdr:row>
      <xdr:rowOff>145676</xdr:rowOff>
    </xdr:from>
    <xdr:ext cx="678134" cy="275717"/>
    <xdr:sp macro="" textlink="">
      <xdr:nvSpPr>
        <xdr:cNvPr id="61" name="テキスト ボックス 60">
          <a:extLst>
            <a:ext uri="{FF2B5EF4-FFF2-40B4-BE49-F238E27FC236}">
              <a16:creationId xmlns:a16="http://schemas.microsoft.com/office/drawing/2014/main" id="{FFFF99C7-47FB-4471-A265-D9F5912405E4}"/>
            </a:ext>
          </a:extLst>
        </xdr:cNvPr>
        <xdr:cNvSpPr txBox="1"/>
      </xdr:nvSpPr>
      <xdr:spPr>
        <a:xfrm>
          <a:off x="4247030" y="20854147"/>
          <a:ext cx="6781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※Image</a:t>
          </a:r>
          <a:endParaRPr kumimoji="1" lang="ja-JP" altLang="en-US" sz="1100"/>
        </a:p>
      </xdr:txBody>
    </xdr:sp>
    <xdr:clientData/>
  </xdr:oneCellAnchor>
  <xdr:oneCellAnchor>
    <xdr:from>
      <xdr:col>0</xdr:col>
      <xdr:colOff>11206</xdr:colOff>
      <xdr:row>107</xdr:row>
      <xdr:rowOff>141194</xdr:rowOff>
    </xdr:from>
    <xdr:ext cx="1556645" cy="609013"/>
    <xdr:sp macro="" textlink="">
      <xdr:nvSpPr>
        <xdr:cNvPr id="62" name="テキスト ボックス 61">
          <a:extLst>
            <a:ext uri="{FF2B5EF4-FFF2-40B4-BE49-F238E27FC236}">
              <a16:creationId xmlns:a16="http://schemas.microsoft.com/office/drawing/2014/main" id="{F6AE9695-FC77-42E9-8E60-FC7C65C5F8D1}"/>
            </a:ext>
          </a:extLst>
        </xdr:cNvPr>
        <xdr:cNvSpPr txBox="1"/>
      </xdr:nvSpPr>
      <xdr:spPr>
        <a:xfrm>
          <a:off x="11206" y="27700194"/>
          <a:ext cx="1556645"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Silver disk and</a:t>
          </a:r>
        </a:p>
        <a:p>
          <a:pPr fontAlgn="base"/>
          <a:r>
            <a:rPr lang="en-US" altLang="ja-JP" sz="1100" b="0" i="0">
              <a:solidFill>
                <a:schemeClr val="tx1"/>
              </a:solidFill>
              <a:effectLst/>
              <a:latin typeface="+mn-lt"/>
              <a:ea typeface="+mn-ea"/>
              <a:cs typeface="+mn-cs"/>
            </a:rPr>
            <a:t> Silver Diamond-cut rim</a:t>
          </a:r>
        </a:p>
        <a:p>
          <a:pPr fontAlgn="base"/>
          <a:r>
            <a:rPr lang="en-US" altLang="ja-JP" sz="1100" b="0" i="0">
              <a:solidFill>
                <a:schemeClr val="tx1"/>
              </a:solidFill>
              <a:effectLst/>
              <a:latin typeface="+mn-lt"/>
              <a:ea typeface="+mn-ea"/>
              <a:cs typeface="+mn-cs"/>
            </a:rPr>
            <a:t> (DS-SLD)</a:t>
          </a:r>
          <a:endParaRPr kumimoji="1" lang="ja-JP" altLang="en-US" sz="1100"/>
        </a:p>
      </xdr:txBody>
    </xdr:sp>
    <xdr:clientData/>
  </xdr:oneCellAnchor>
  <xdr:oneCellAnchor>
    <xdr:from>
      <xdr:col>2</xdr:col>
      <xdr:colOff>14569</xdr:colOff>
      <xdr:row>107</xdr:row>
      <xdr:rowOff>152399</xdr:rowOff>
    </xdr:from>
    <xdr:ext cx="1544397" cy="609013"/>
    <xdr:sp macro="" textlink="">
      <xdr:nvSpPr>
        <xdr:cNvPr id="66" name="テキスト ボックス 65">
          <a:extLst>
            <a:ext uri="{FF2B5EF4-FFF2-40B4-BE49-F238E27FC236}">
              <a16:creationId xmlns:a16="http://schemas.microsoft.com/office/drawing/2014/main" id="{45588CBA-96FD-4F71-BEE7-BA6A54302461}"/>
            </a:ext>
          </a:extLst>
        </xdr:cNvPr>
        <xdr:cNvSpPr txBox="1"/>
      </xdr:nvSpPr>
      <xdr:spPr>
        <a:xfrm>
          <a:off x="1874745" y="25813870"/>
          <a:ext cx="1544397"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Black disk and</a:t>
          </a:r>
        </a:p>
        <a:p>
          <a:pPr fontAlgn="base"/>
          <a:r>
            <a:rPr lang="en-US" altLang="ja-JP" sz="1100" b="0" i="0">
              <a:solidFill>
                <a:schemeClr val="tx1"/>
              </a:solidFill>
              <a:effectLst/>
              <a:latin typeface="+mn-lt"/>
              <a:ea typeface="+mn-ea"/>
              <a:cs typeface="+mn-cs"/>
            </a:rPr>
            <a:t>Silver Diamond-cut rim</a:t>
          </a:r>
        </a:p>
        <a:p>
          <a:pPr fontAlgn="base"/>
          <a:r>
            <a:rPr lang="en-US" altLang="ja-JP" sz="1100" b="0" i="0">
              <a:solidFill>
                <a:schemeClr val="tx1"/>
              </a:solidFill>
              <a:effectLst/>
              <a:latin typeface="+mn-lt"/>
              <a:ea typeface="+mn-ea"/>
              <a:cs typeface="+mn-cs"/>
            </a:rPr>
            <a:t> (DB-SLD)</a:t>
          </a:r>
          <a:endParaRPr lang="ja-JP" altLang="ja-JP">
            <a:effectLst/>
          </a:endParaRPr>
        </a:p>
      </xdr:txBody>
    </xdr:sp>
    <xdr:clientData/>
  </xdr:oneCellAnchor>
  <xdr:twoCellAnchor editAs="oneCell">
    <xdr:from>
      <xdr:col>0</xdr:col>
      <xdr:colOff>145676</xdr:colOff>
      <xdr:row>100</xdr:row>
      <xdr:rowOff>67237</xdr:rowOff>
    </xdr:from>
    <xdr:to>
      <xdr:col>1</xdr:col>
      <xdr:colOff>408595</xdr:colOff>
      <xdr:row>108</xdr:row>
      <xdr:rowOff>22412</xdr:rowOff>
    </xdr:to>
    <xdr:pic>
      <xdr:nvPicPr>
        <xdr:cNvPr id="23" name="図 22">
          <a:extLst>
            <a:ext uri="{FF2B5EF4-FFF2-40B4-BE49-F238E27FC236}">
              <a16:creationId xmlns:a16="http://schemas.microsoft.com/office/drawing/2014/main" id="{E4E72BDC-B732-477E-B372-90ECB2DA088A}"/>
            </a:ext>
          </a:extLst>
        </xdr:cNvPr>
        <xdr:cNvPicPr>
          <a:picLocks noChangeAspect="1"/>
        </xdr:cNvPicPr>
      </xdr:nvPicPr>
      <xdr:blipFill>
        <a:blip xmlns:r="http://schemas.openxmlformats.org/officeDocument/2006/relationships" r:embed="rId20"/>
        <a:stretch>
          <a:fillRect/>
        </a:stretch>
      </xdr:blipFill>
      <xdr:spPr>
        <a:xfrm>
          <a:off x="145676" y="24552090"/>
          <a:ext cx="1439537" cy="1299881"/>
        </a:xfrm>
        <a:prstGeom prst="rect">
          <a:avLst/>
        </a:prstGeom>
      </xdr:spPr>
    </xdr:pic>
    <xdr:clientData/>
  </xdr:twoCellAnchor>
  <xdr:twoCellAnchor editAs="oneCell">
    <xdr:from>
      <xdr:col>2</xdr:col>
      <xdr:colOff>112061</xdr:colOff>
      <xdr:row>100</xdr:row>
      <xdr:rowOff>67237</xdr:rowOff>
    </xdr:from>
    <xdr:to>
      <xdr:col>3</xdr:col>
      <xdr:colOff>585374</xdr:colOff>
      <xdr:row>108</xdr:row>
      <xdr:rowOff>44824</xdr:rowOff>
    </xdr:to>
    <xdr:pic>
      <xdr:nvPicPr>
        <xdr:cNvPr id="24" name="図 23">
          <a:extLst>
            <a:ext uri="{FF2B5EF4-FFF2-40B4-BE49-F238E27FC236}">
              <a16:creationId xmlns:a16="http://schemas.microsoft.com/office/drawing/2014/main" id="{0F520891-DAF7-4D21-ADAD-B55AE3BE678C}"/>
            </a:ext>
          </a:extLst>
        </xdr:cNvPr>
        <xdr:cNvPicPr>
          <a:picLocks noChangeAspect="1"/>
        </xdr:cNvPicPr>
      </xdr:nvPicPr>
      <xdr:blipFill>
        <a:blip xmlns:r="http://schemas.openxmlformats.org/officeDocument/2006/relationships" r:embed="rId21"/>
        <a:stretch>
          <a:fillRect/>
        </a:stretch>
      </xdr:blipFill>
      <xdr:spPr>
        <a:xfrm>
          <a:off x="1972237" y="24552090"/>
          <a:ext cx="1448225" cy="1322293"/>
        </a:xfrm>
        <a:prstGeom prst="rect">
          <a:avLst/>
        </a:prstGeom>
      </xdr:spPr>
    </xdr:pic>
    <xdr:clientData/>
  </xdr:twoCellAnchor>
  <xdr:twoCellAnchor editAs="oneCell">
    <xdr:from>
      <xdr:col>4</xdr:col>
      <xdr:colOff>235324</xdr:colOff>
      <xdr:row>100</xdr:row>
      <xdr:rowOff>44823</xdr:rowOff>
    </xdr:from>
    <xdr:to>
      <xdr:col>5</xdr:col>
      <xdr:colOff>829236</xdr:colOff>
      <xdr:row>108</xdr:row>
      <xdr:rowOff>80210</xdr:rowOff>
    </xdr:to>
    <xdr:pic>
      <xdr:nvPicPr>
        <xdr:cNvPr id="25" name="図 24">
          <a:extLst>
            <a:ext uri="{FF2B5EF4-FFF2-40B4-BE49-F238E27FC236}">
              <a16:creationId xmlns:a16="http://schemas.microsoft.com/office/drawing/2014/main" id="{E63B7F08-11FA-4547-B6DC-EFE98A347221}"/>
            </a:ext>
          </a:extLst>
        </xdr:cNvPr>
        <xdr:cNvPicPr>
          <a:picLocks noChangeAspect="1"/>
        </xdr:cNvPicPr>
      </xdr:nvPicPr>
      <xdr:blipFill>
        <a:blip xmlns:r="http://schemas.openxmlformats.org/officeDocument/2006/relationships" r:embed="rId22"/>
        <a:stretch>
          <a:fillRect/>
        </a:stretch>
      </xdr:blipFill>
      <xdr:spPr>
        <a:xfrm>
          <a:off x="3798795" y="24529676"/>
          <a:ext cx="1568824" cy="1380093"/>
        </a:xfrm>
        <a:prstGeom prst="rect">
          <a:avLst/>
        </a:prstGeom>
      </xdr:spPr>
    </xdr:pic>
    <xdr:clientData/>
  </xdr:twoCellAnchor>
  <xdr:oneCellAnchor>
    <xdr:from>
      <xdr:col>4</xdr:col>
      <xdr:colOff>160247</xdr:colOff>
      <xdr:row>107</xdr:row>
      <xdr:rowOff>152399</xdr:rowOff>
    </xdr:from>
    <xdr:ext cx="2266967" cy="609013"/>
    <xdr:sp macro="" textlink="">
      <xdr:nvSpPr>
        <xdr:cNvPr id="68" name="テキスト ボックス 67">
          <a:extLst>
            <a:ext uri="{FF2B5EF4-FFF2-40B4-BE49-F238E27FC236}">
              <a16:creationId xmlns:a16="http://schemas.microsoft.com/office/drawing/2014/main" id="{72F539CB-C9E1-49BA-913A-C26639ACB944}"/>
            </a:ext>
          </a:extLst>
        </xdr:cNvPr>
        <xdr:cNvSpPr txBox="1"/>
      </xdr:nvSpPr>
      <xdr:spPr>
        <a:xfrm>
          <a:off x="3723718" y="25813870"/>
          <a:ext cx="2266967"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Silver disk and Black Bright</a:t>
          </a:r>
        </a:p>
        <a:p>
          <a:pPr fontAlgn="base"/>
          <a:r>
            <a:rPr lang="en-US" altLang="ja-JP" sz="1100" b="0" i="0">
              <a:solidFill>
                <a:schemeClr val="tx1"/>
              </a:solidFill>
              <a:effectLst/>
              <a:latin typeface="+mn-lt"/>
              <a:ea typeface="+mn-ea"/>
              <a:cs typeface="+mn-cs"/>
            </a:rPr>
            <a:t>Diamond-cut rim(DS-BKBD)</a:t>
          </a:r>
        </a:p>
        <a:p>
          <a:pPr fontAlgn="base"/>
          <a:r>
            <a:rPr lang="en-US" altLang="ja-JP" sz="1100" b="0" i="0">
              <a:solidFill>
                <a:schemeClr val="tx1"/>
              </a:solidFill>
              <a:effectLst/>
              <a:latin typeface="+mn-lt"/>
              <a:ea typeface="+mn-ea"/>
              <a:cs typeface="+mn-cs"/>
            </a:rPr>
            <a:t> +5,000 Yen</a:t>
          </a:r>
          <a:endParaRPr lang="ja-JP" altLang="ja-JP">
            <a:effectLst/>
          </a:endParaRPr>
        </a:p>
      </xdr:txBody>
    </xdr:sp>
    <xdr:clientData/>
  </xdr:oneCellAnchor>
  <xdr:twoCellAnchor editAs="oneCell">
    <xdr:from>
      <xdr:col>6</xdr:col>
      <xdr:colOff>672355</xdr:colOff>
      <xdr:row>100</xdr:row>
      <xdr:rowOff>22412</xdr:rowOff>
    </xdr:from>
    <xdr:to>
      <xdr:col>7</xdr:col>
      <xdr:colOff>1379926</xdr:colOff>
      <xdr:row>108</xdr:row>
      <xdr:rowOff>70223</xdr:rowOff>
    </xdr:to>
    <xdr:pic>
      <xdr:nvPicPr>
        <xdr:cNvPr id="69" name="図 68">
          <a:extLst>
            <a:ext uri="{FF2B5EF4-FFF2-40B4-BE49-F238E27FC236}">
              <a16:creationId xmlns:a16="http://schemas.microsoft.com/office/drawing/2014/main" id="{0A493074-6B89-499B-90F9-76DD4A333D7C}"/>
            </a:ext>
          </a:extLst>
        </xdr:cNvPr>
        <xdr:cNvPicPr>
          <a:picLocks noChangeAspect="1"/>
        </xdr:cNvPicPr>
      </xdr:nvPicPr>
      <xdr:blipFill>
        <a:blip xmlns:r="http://schemas.openxmlformats.org/officeDocument/2006/relationships" r:embed="rId23"/>
        <a:stretch>
          <a:fillRect/>
        </a:stretch>
      </xdr:blipFill>
      <xdr:spPr>
        <a:xfrm>
          <a:off x="6073590" y="24507265"/>
          <a:ext cx="1523999" cy="1392517"/>
        </a:xfrm>
        <a:prstGeom prst="rect">
          <a:avLst/>
        </a:prstGeom>
      </xdr:spPr>
    </xdr:pic>
    <xdr:clientData/>
  </xdr:twoCellAnchor>
  <xdr:oneCellAnchor>
    <xdr:from>
      <xdr:col>6</xdr:col>
      <xdr:colOff>619689</xdr:colOff>
      <xdr:row>107</xdr:row>
      <xdr:rowOff>152399</xdr:rowOff>
    </xdr:from>
    <xdr:ext cx="2286588" cy="609013"/>
    <xdr:sp macro="" textlink="">
      <xdr:nvSpPr>
        <xdr:cNvPr id="70" name="テキスト ボックス 69">
          <a:extLst>
            <a:ext uri="{FF2B5EF4-FFF2-40B4-BE49-F238E27FC236}">
              <a16:creationId xmlns:a16="http://schemas.microsoft.com/office/drawing/2014/main" id="{B65B0A55-02DC-47B6-9F91-E6A096AF5129}"/>
            </a:ext>
          </a:extLst>
        </xdr:cNvPr>
        <xdr:cNvSpPr txBox="1"/>
      </xdr:nvSpPr>
      <xdr:spPr>
        <a:xfrm>
          <a:off x="6020924" y="25813870"/>
          <a:ext cx="2286588"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Black disk and Black Bright </a:t>
          </a:r>
        </a:p>
        <a:p>
          <a:pPr fontAlgn="base"/>
          <a:r>
            <a:rPr lang="en-US" altLang="ja-JP" sz="1100" b="0" i="0">
              <a:solidFill>
                <a:schemeClr val="tx1"/>
              </a:solidFill>
              <a:effectLst/>
              <a:latin typeface="+mn-lt"/>
              <a:ea typeface="+mn-ea"/>
              <a:cs typeface="+mn-cs"/>
            </a:rPr>
            <a:t>Diamond-cut rim(DB-BKBD) </a:t>
          </a:r>
        </a:p>
        <a:p>
          <a:pPr fontAlgn="base"/>
          <a:r>
            <a:rPr lang="en-US" altLang="ja-JP" sz="1100" b="0" i="0">
              <a:solidFill>
                <a:schemeClr val="tx1"/>
              </a:solidFill>
              <a:effectLst/>
              <a:latin typeface="+mn-lt"/>
              <a:ea typeface="+mn-ea"/>
              <a:cs typeface="+mn-cs"/>
            </a:rPr>
            <a:t>+5,000 Yen</a:t>
          </a:r>
          <a:endParaRPr lang="ja-JP" altLang="ja-JP">
            <a:effectLst/>
          </a:endParaRPr>
        </a:p>
      </xdr:txBody>
    </xdr:sp>
    <xdr:clientData/>
  </xdr:oneCellAnchor>
  <xdr:oneCellAnchor>
    <xdr:from>
      <xdr:col>0</xdr:col>
      <xdr:colOff>168088</xdr:colOff>
      <xdr:row>127</xdr:row>
      <xdr:rowOff>152399</xdr:rowOff>
    </xdr:from>
    <xdr:ext cx="1700209" cy="800604"/>
    <xdr:sp macro="" textlink="">
      <xdr:nvSpPr>
        <xdr:cNvPr id="71" name="テキスト ボックス 70">
          <a:extLst>
            <a:ext uri="{FF2B5EF4-FFF2-40B4-BE49-F238E27FC236}">
              <a16:creationId xmlns:a16="http://schemas.microsoft.com/office/drawing/2014/main" id="{98E6ADEE-13AD-4063-A318-84D0DAE69D70}"/>
            </a:ext>
          </a:extLst>
        </xdr:cNvPr>
        <xdr:cNvSpPr txBox="1"/>
      </xdr:nvSpPr>
      <xdr:spPr>
        <a:xfrm>
          <a:off x="168088" y="32727899"/>
          <a:ext cx="1700209" cy="800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Disk</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Matte Black</a:t>
          </a:r>
          <a:br>
            <a:rPr lang="en-US" altLang="ja-JP"/>
          </a:br>
          <a:r>
            <a:rPr lang="en-US" altLang="ja-JP" sz="1100" b="0" i="0">
              <a:solidFill>
                <a:schemeClr val="tx1"/>
              </a:solidFill>
              <a:effectLst/>
              <a:latin typeface="+mn-lt"/>
              <a:ea typeface="+mn-ea"/>
              <a:cs typeface="+mn-cs"/>
            </a:rPr>
            <a:t>Rim</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Silver painted,</a:t>
          </a:r>
        </a:p>
        <a:p>
          <a:pPr fontAlgn="base"/>
          <a:r>
            <a:rPr lang="en-US" altLang="ja-JP" sz="1100" b="0" i="0">
              <a:solidFill>
                <a:schemeClr val="tx1"/>
              </a:solidFill>
              <a:effectLst/>
              <a:latin typeface="+mn-lt"/>
              <a:ea typeface="+mn-ea"/>
              <a:cs typeface="+mn-cs"/>
            </a:rPr>
            <a:t>Diamond-cut.</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MB-SLD</a:t>
          </a:r>
          <a:r>
            <a:rPr lang="ja-JP" altLang="en-US" sz="1100" b="0" i="0">
              <a:solidFill>
                <a:schemeClr val="tx1"/>
              </a:solidFill>
              <a:effectLst/>
              <a:latin typeface="+mn-lt"/>
              <a:ea typeface="+mn-ea"/>
              <a:cs typeface="+mn-cs"/>
            </a:rPr>
            <a:t>）</a:t>
          </a:r>
          <a:endParaRPr kumimoji="1" lang="ja-JP" altLang="en-US" sz="1100"/>
        </a:p>
      </xdr:txBody>
    </xdr:sp>
    <xdr:clientData/>
  </xdr:oneCellAnchor>
  <xdr:oneCellAnchor>
    <xdr:from>
      <xdr:col>2</xdr:col>
      <xdr:colOff>14569</xdr:colOff>
      <xdr:row>127</xdr:row>
      <xdr:rowOff>152399</xdr:rowOff>
    </xdr:from>
    <xdr:ext cx="1654492" cy="972830"/>
    <xdr:sp macro="" textlink="">
      <xdr:nvSpPr>
        <xdr:cNvPr id="72" name="テキスト ボックス 71">
          <a:extLst>
            <a:ext uri="{FF2B5EF4-FFF2-40B4-BE49-F238E27FC236}">
              <a16:creationId xmlns:a16="http://schemas.microsoft.com/office/drawing/2014/main" id="{60C198C7-80D7-4839-9E7E-1A66BA23F5E5}"/>
            </a:ext>
          </a:extLst>
        </xdr:cNvPr>
        <xdr:cNvSpPr txBox="1"/>
      </xdr:nvSpPr>
      <xdr:spPr>
        <a:xfrm>
          <a:off x="1874745" y="30934958"/>
          <a:ext cx="1654492" cy="9728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isk</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Diamond Silver</a:t>
          </a:r>
          <a:br>
            <a:rPr lang="en-US" altLang="ja-JP"/>
          </a:br>
          <a:r>
            <a:rPr lang="en-US" altLang="ja-JP" sz="1100" b="0" i="0">
              <a:solidFill>
                <a:schemeClr val="tx1"/>
              </a:solidFill>
              <a:effectLst/>
              <a:latin typeface="+mn-lt"/>
              <a:ea typeface="+mn-ea"/>
              <a:cs typeface="+mn-cs"/>
            </a:rPr>
            <a:t>Rim</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Silver painted,</a:t>
          </a:r>
        </a:p>
        <a:p>
          <a:pPr fontAlgn="base"/>
          <a:r>
            <a:rPr lang="en-US" altLang="ja-JP" sz="1100" b="0" i="0">
              <a:solidFill>
                <a:schemeClr val="tx1"/>
              </a:solidFill>
              <a:effectLst/>
              <a:latin typeface="+mn-lt"/>
              <a:ea typeface="+mn-ea"/>
              <a:cs typeface="+mn-cs"/>
            </a:rPr>
            <a:t>Diamond-cut.</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DS-SLD</a:t>
          </a:r>
          <a:r>
            <a:rPr lang="ja-JP" altLang="en-US" sz="1100" b="0" i="0">
              <a:solidFill>
                <a:schemeClr val="tx1"/>
              </a:solidFill>
              <a:effectLst/>
              <a:latin typeface="+mn-lt"/>
              <a:ea typeface="+mn-ea"/>
              <a:cs typeface="+mn-cs"/>
            </a:rPr>
            <a:t>）</a:t>
          </a:r>
          <a:br>
            <a:rPr lang="en-US" altLang="ja-JP"/>
          </a:br>
          <a:r>
            <a:rPr lang="en-US" altLang="ja-JP" sz="1100" b="0" i="0">
              <a:solidFill>
                <a:schemeClr val="tx1"/>
              </a:solidFill>
              <a:effectLst/>
              <a:latin typeface="+mn-lt"/>
              <a:ea typeface="+mn-ea"/>
              <a:cs typeface="+mn-cs"/>
            </a:rPr>
            <a:t>+5,000 Yen</a:t>
          </a:r>
          <a:endParaRPr lang="ja-JP" altLang="ja-JP">
            <a:effectLst/>
          </a:endParaRPr>
        </a:p>
      </xdr:txBody>
    </xdr:sp>
    <xdr:clientData/>
  </xdr:oneCellAnchor>
  <xdr:oneCellAnchor>
    <xdr:from>
      <xdr:col>4</xdr:col>
      <xdr:colOff>59394</xdr:colOff>
      <xdr:row>127</xdr:row>
      <xdr:rowOff>152399</xdr:rowOff>
    </xdr:from>
    <xdr:ext cx="1666418" cy="972830"/>
    <xdr:sp macro="" textlink="">
      <xdr:nvSpPr>
        <xdr:cNvPr id="76" name="テキスト ボックス 75">
          <a:extLst>
            <a:ext uri="{FF2B5EF4-FFF2-40B4-BE49-F238E27FC236}">
              <a16:creationId xmlns:a16="http://schemas.microsoft.com/office/drawing/2014/main" id="{63C848F7-7D59-40C0-A5A0-00341CE9D67B}"/>
            </a:ext>
          </a:extLst>
        </xdr:cNvPr>
        <xdr:cNvSpPr txBox="1"/>
      </xdr:nvSpPr>
      <xdr:spPr>
        <a:xfrm>
          <a:off x="3622865" y="30934958"/>
          <a:ext cx="1666418" cy="9728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Disk</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Diamond Black</a:t>
          </a:r>
          <a:br>
            <a:rPr lang="en-US" altLang="ja-JP"/>
          </a:br>
          <a:r>
            <a:rPr lang="en-US" altLang="ja-JP" sz="1100" b="0" i="0">
              <a:solidFill>
                <a:schemeClr val="tx1"/>
              </a:solidFill>
              <a:effectLst/>
              <a:latin typeface="+mn-lt"/>
              <a:ea typeface="+mn-ea"/>
              <a:cs typeface="+mn-cs"/>
            </a:rPr>
            <a:t>Rim</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Silver painted,</a:t>
          </a:r>
        </a:p>
        <a:p>
          <a:pPr fontAlgn="base"/>
          <a:r>
            <a:rPr lang="en-US" altLang="ja-JP" sz="1100" b="0" i="0">
              <a:solidFill>
                <a:schemeClr val="tx1"/>
              </a:solidFill>
              <a:effectLst/>
              <a:latin typeface="+mn-lt"/>
              <a:ea typeface="+mn-ea"/>
              <a:cs typeface="+mn-cs"/>
            </a:rPr>
            <a:t>Diamond-cut.</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DB-SLD</a:t>
          </a:r>
          <a:r>
            <a:rPr lang="ja-JP" altLang="en-US" sz="1100" b="0" i="0">
              <a:solidFill>
                <a:schemeClr val="tx1"/>
              </a:solidFill>
              <a:effectLst/>
              <a:latin typeface="+mn-lt"/>
              <a:ea typeface="+mn-ea"/>
              <a:cs typeface="+mn-cs"/>
            </a:rPr>
            <a:t>）</a:t>
          </a:r>
          <a:br>
            <a:rPr lang="en-US" altLang="ja-JP"/>
          </a:br>
          <a:r>
            <a:rPr lang="en-US" altLang="ja-JP" sz="1100" b="0" i="0">
              <a:solidFill>
                <a:schemeClr val="tx1"/>
              </a:solidFill>
              <a:effectLst/>
              <a:latin typeface="+mn-lt"/>
              <a:ea typeface="+mn-ea"/>
              <a:cs typeface="+mn-cs"/>
            </a:rPr>
            <a:t>+5,000 Yen</a:t>
          </a:r>
          <a:endParaRPr lang="ja-JP" altLang="ja-JP">
            <a:effectLst/>
          </a:endParaRPr>
        </a:p>
      </xdr:txBody>
    </xdr:sp>
    <xdr:clientData/>
  </xdr:oneCellAnchor>
  <xdr:twoCellAnchor editAs="oneCell">
    <xdr:from>
      <xdr:col>0</xdr:col>
      <xdr:colOff>134471</xdr:colOff>
      <xdr:row>120</xdr:row>
      <xdr:rowOff>112059</xdr:rowOff>
    </xdr:from>
    <xdr:to>
      <xdr:col>1</xdr:col>
      <xdr:colOff>373146</xdr:colOff>
      <xdr:row>128</xdr:row>
      <xdr:rowOff>67236</xdr:rowOff>
    </xdr:to>
    <xdr:pic>
      <xdr:nvPicPr>
        <xdr:cNvPr id="79" name="図 78">
          <a:extLst>
            <a:ext uri="{FF2B5EF4-FFF2-40B4-BE49-F238E27FC236}">
              <a16:creationId xmlns:a16="http://schemas.microsoft.com/office/drawing/2014/main" id="{D3D10913-CAD8-4EFA-9E3B-21636AC0386C}"/>
            </a:ext>
          </a:extLst>
        </xdr:cNvPr>
        <xdr:cNvPicPr>
          <a:picLocks noChangeAspect="1"/>
        </xdr:cNvPicPr>
      </xdr:nvPicPr>
      <xdr:blipFill>
        <a:blip xmlns:r="http://schemas.openxmlformats.org/officeDocument/2006/relationships" r:embed="rId24"/>
        <a:stretch>
          <a:fillRect/>
        </a:stretch>
      </xdr:blipFill>
      <xdr:spPr>
        <a:xfrm>
          <a:off x="134471" y="29718000"/>
          <a:ext cx="1415293" cy="1299883"/>
        </a:xfrm>
        <a:prstGeom prst="rect">
          <a:avLst/>
        </a:prstGeom>
      </xdr:spPr>
    </xdr:pic>
    <xdr:clientData/>
  </xdr:twoCellAnchor>
  <xdr:twoCellAnchor editAs="oneCell">
    <xdr:from>
      <xdr:col>2</xdr:col>
      <xdr:colOff>11207</xdr:colOff>
      <xdr:row>120</xdr:row>
      <xdr:rowOff>67235</xdr:rowOff>
    </xdr:from>
    <xdr:to>
      <xdr:col>3</xdr:col>
      <xdr:colOff>425825</xdr:colOff>
      <xdr:row>128</xdr:row>
      <xdr:rowOff>26738</xdr:rowOff>
    </xdr:to>
    <xdr:pic>
      <xdr:nvPicPr>
        <xdr:cNvPr id="80" name="図 79">
          <a:extLst>
            <a:ext uri="{FF2B5EF4-FFF2-40B4-BE49-F238E27FC236}">
              <a16:creationId xmlns:a16="http://schemas.microsoft.com/office/drawing/2014/main" id="{DA9771ED-5546-4058-A149-D9687EC6BA8A}"/>
            </a:ext>
          </a:extLst>
        </xdr:cNvPr>
        <xdr:cNvPicPr>
          <a:picLocks noChangeAspect="1"/>
        </xdr:cNvPicPr>
      </xdr:nvPicPr>
      <xdr:blipFill>
        <a:blip xmlns:r="http://schemas.openxmlformats.org/officeDocument/2006/relationships" r:embed="rId25"/>
        <a:stretch>
          <a:fillRect/>
        </a:stretch>
      </xdr:blipFill>
      <xdr:spPr>
        <a:xfrm>
          <a:off x="1871383" y="29673176"/>
          <a:ext cx="1389530" cy="1304209"/>
        </a:xfrm>
        <a:prstGeom prst="rect">
          <a:avLst/>
        </a:prstGeom>
      </xdr:spPr>
    </xdr:pic>
    <xdr:clientData/>
  </xdr:twoCellAnchor>
  <xdr:twoCellAnchor editAs="oneCell">
    <xdr:from>
      <xdr:col>4</xdr:col>
      <xdr:colOff>33616</xdr:colOff>
      <xdr:row>120</xdr:row>
      <xdr:rowOff>56031</xdr:rowOff>
    </xdr:from>
    <xdr:to>
      <xdr:col>5</xdr:col>
      <xdr:colOff>433022</xdr:colOff>
      <xdr:row>128</xdr:row>
      <xdr:rowOff>67237</xdr:rowOff>
    </xdr:to>
    <xdr:pic>
      <xdr:nvPicPr>
        <xdr:cNvPr id="81" name="図 80">
          <a:extLst>
            <a:ext uri="{FF2B5EF4-FFF2-40B4-BE49-F238E27FC236}">
              <a16:creationId xmlns:a16="http://schemas.microsoft.com/office/drawing/2014/main" id="{820DAE99-C39B-433E-BFDE-F11F95E11058}"/>
            </a:ext>
          </a:extLst>
        </xdr:cNvPr>
        <xdr:cNvPicPr>
          <a:picLocks noChangeAspect="1"/>
        </xdr:cNvPicPr>
      </xdr:nvPicPr>
      <xdr:blipFill>
        <a:blip xmlns:r="http://schemas.openxmlformats.org/officeDocument/2006/relationships" r:embed="rId26"/>
        <a:stretch>
          <a:fillRect/>
        </a:stretch>
      </xdr:blipFill>
      <xdr:spPr>
        <a:xfrm>
          <a:off x="3597087" y="29661972"/>
          <a:ext cx="1374318" cy="1355912"/>
        </a:xfrm>
        <a:prstGeom prst="rect">
          <a:avLst/>
        </a:prstGeom>
      </xdr:spPr>
    </xdr:pic>
    <xdr:clientData/>
  </xdr:twoCellAnchor>
  <xdr:twoCellAnchor editAs="oneCell">
    <xdr:from>
      <xdr:col>5</xdr:col>
      <xdr:colOff>699484</xdr:colOff>
      <xdr:row>121</xdr:row>
      <xdr:rowOff>123265</xdr:rowOff>
    </xdr:from>
    <xdr:to>
      <xdr:col>7</xdr:col>
      <xdr:colOff>2027644</xdr:colOff>
      <xdr:row>129</xdr:row>
      <xdr:rowOff>22413</xdr:rowOff>
    </xdr:to>
    <xdr:pic>
      <xdr:nvPicPr>
        <xdr:cNvPr id="87" name="図 86">
          <a:extLst>
            <a:ext uri="{FF2B5EF4-FFF2-40B4-BE49-F238E27FC236}">
              <a16:creationId xmlns:a16="http://schemas.microsoft.com/office/drawing/2014/main" id="{97E92DA7-3DD5-4989-854A-5E5879EF3BE5}"/>
            </a:ext>
          </a:extLst>
        </xdr:cNvPr>
        <xdr:cNvPicPr>
          <a:picLocks noChangeAspect="1"/>
        </xdr:cNvPicPr>
      </xdr:nvPicPr>
      <xdr:blipFill>
        <a:blip xmlns:r="http://schemas.openxmlformats.org/officeDocument/2006/relationships" r:embed="rId27"/>
        <a:stretch>
          <a:fillRect/>
        </a:stretch>
      </xdr:blipFill>
      <xdr:spPr>
        <a:xfrm>
          <a:off x="5237866" y="29897294"/>
          <a:ext cx="3007441" cy="1243854"/>
        </a:xfrm>
        <a:prstGeom prst="rect">
          <a:avLst/>
        </a:prstGeom>
      </xdr:spPr>
    </xdr:pic>
    <xdr:clientData/>
  </xdr:twoCellAnchor>
  <xdr:oneCellAnchor>
    <xdr:from>
      <xdr:col>5</xdr:col>
      <xdr:colOff>795619</xdr:colOff>
      <xdr:row>120</xdr:row>
      <xdr:rowOff>100853</xdr:rowOff>
    </xdr:from>
    <xdr:ext cx="678134" cy="275717"/>
    <xdr:sp macro="" textlink="">
      <xdr:nvSpPr>
        <xdr:cNvPr id="88" name="テキスト ボックス 87">
          <a:extLst>
            <a:ext uri="{FF2B5EF4-FFF2-40B4-BE49-F238E27FC236}">
              <a16:creationId xmlns:a16="http://schemas.microsoft.com/office/drawing/2014/main" id="{7B468E3E-2366-4CE4-890E-AE88474619AA}"/>
            </a:ext>
          </a:extLst>
        </xdr:cNvPr>
        <xdr:cNvSpPr txBox="1"/>
      </xdr:nvSpPr>
      <xdr:spPr>
        <a:xfrm>
          <a:off x="5334001" y="29706794"/>
          <a:ext cx="6781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※Image</a:t>
          </a:r>
          <a:endParaRPr kumimoji="1" lang="ja-JP" altLang="en-US" sz="1100"/>
        </a:p>
      </xdr:txBody>
    </xdr:sp>
    <xdr:clientData/>
  </xdr:oneCellAnchor>
  <xdr:oneCellAnchor>
    <xdr:from>
      <xdr:col>0</xdr:col>
      <xdr:colOff>11206</xdr:colOff>
      <xdr:row>144</xdr:row>
      <xdr:rowOff>141194</xdr:rowOff>
    </xdr:from>
    <xdr:ext cx="1708801" cy="436786"/>
    <xdr:sp macro="" textlink="">
      <xdr:nvSpPr>
        <xdr:cNvPr id="89" name="テキスト ボックス 88">
          <a:extLst>
            <a:ext uri="{FF2B5EF4-FFF2-40B4-BE49-F238E27FC236}">
              <a16:creationId xmlns:a16="http://schemas.microsoft.com/office/drawing/2014/main" id="{AF092636-3AF9-47AE-B4C0-57F465071CA4}"/>
            </a:ext>
          </a:extLst>
        </xdr:cNvPr>
        <xdr:cNvSpPr txBox="1"/>
      </xdr:nvSpPr>
      <xdr:spPr>
        <a:xfrm>
          <a:off x="11206" y="35562988"/>
          <a:ext cx="1708801"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Gold disk and Silver</a:t>
          </a:r>
        </a:p>
        <a:p>
          <a:pPr fontAlgn="base"/>
          <a:r>
            <a:rPr lang="en-US" altLang="ja-JP" sz="1100" b="0" i="0">
              <a:solidFill>
                <a:schemeClr val="tx1"/>
              </a:solidFill>
              <a:effectLst/>
              <a:latin typeface="+mn-lt"/>
              <a:ea typeface="+mn-ea"/>
              <a:cs typeface="+mn-cs"/>
            </a:rPr>
            <a:t>Diamond-cut rim (GL-SLD)</a:t>
          </a:r>
          <a:endParaRPr kumimoji="1" lang="ja-JP" altLang="en-US" sz="1100"/>
        </a:p>
      </xdr:txBody>
    </xdr:sp>
    <xdr:clientData/>
  </xdr:oneCellAnchor>
  <xdr:oneCellAnchor>
    <xdr:from>
      <xdr:col>1</xdr:col>
      <xdr:colOff>541245</xdr:colOff>
      <xdr:row>144</xdr:row>
      <xdr:rowOff>152399</xdr:rowOff>
    </xdr:from>
    <xdr:ext cx="1900457" cy="672877"/>
    <xdr:sp macro="" textlink="">
      <xdr:nvSpPr>
        <xdr:cNvPr id="90" name="テキスト ボックス 89">
          <a:extLst>
            <a:ext uri="{FF2B5EF4-FFF2-40B4-BE49-F238E27FC236}">
              <a16:creationId xmlns:a16="http://schemas.microsoft.com/office/drawing/2014/main" id="{A16A98E9-57E9-4B18-9C62-BA9F4033C694}"/>
            </a:ext>
          </a:extLst>
        </xdr:cNvPr>
        <xdr:cNvSpPr txBox="1"/>
      </xdr:nvSpPr>
      <xdr:spPr>
        <a:xfrm>
          <a:off x="1717863" y="35574193"/>
          <a:ext cx="1900457" cy="6728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Silver disk and</a:t>
          </a:r>
        </a:p>
        <a:p>
          <a:pPr fontAlgn="base"/>
          <a:r>
            <a:rPr lang="en-US" altLang="ja-JP" sz="1100" b="0" i="0">
              <a:solidFill>
                <a:schemeClr val="tx1"/>
              </a:solidFill>
              <a:effectLst/>
              <a:latin typeface="+mn-lt"/>
              <a:ea typeface="+mn-ea"/>
              <a:cs typeface="+mn-cs"/>
            </a:rPr>
            <a:t>Silver Diamond-cut rim</a:t>
          </a:r>
        </a:p>
        <a:p>
          <a:pPr fontAlgn="base"/>
          <a:r>
            <a:rPr lang="en-US" altLang="ja-JP" sz="1100" b="0" i="0">
              <a:solidFill>
                <a:schemeClr val="tx1"/>
              </a:solidFill>
              <a:effectLst/>
              <a:latin typeface="+mn-lt"/>
              <a:ea typeface="+mn-ea"/>
              <a:cs typeface="+mn-cs"/>
            </a:rPr>
            <a:t>(DS-SLD)19inch</a:t>
          </a:r>
          <a:r>
            <a:rPr lang="ja-JP" altLang="en-US" sz="1100" b="0" i="0">
              <a:solidFill>
                <a:schemeClr val="tx1"/>
              </a:solidFill>
              <a:effectLst/>
              <a:latin typeface="+mn-lt"/>
              <a:ea typeface="+mn-ea"/>
              <a:cs typeface="+mn-cs"/>
            </a:rPr>
            <a:t>～ </a:t>
          </a:r>
          <a:r>
            <a:rPr lang="en-US" altLang="ja-JP" sz="1100" b="0" i="0">
              <a:solidFill>
                <a:schemeClr val="tx1"/>
              </a:solidFill>
              <a:effectLst/>
              <a:latin typeface="+mn-lt"/>
              <a:ea typeface="+mn-ea"/>
              <a:cs typeface="+mn-cs"/>
            </a:rPr>
            <a:t>+5,000 Yen</a:t>
          </a:r>
          <a:endParaRPr lang="ja-JP" altLang="ja-JP">
            <a:effectLst/>
          </a:endParaRPr>
        </a:p>
      </xdr:txBody>
    </xdr:sp>
    <xdr:clientData/>
  </xdr:oneCellAnchor>
  <xdr:oneCellAnchor>
    <xdr:from>
      <xdr:col>4</xdr:col>
      <xdr:colOff>160247</xdr:colOff>
      <xdr:row>144</xdr:row>
      <xdr:rowOff>152399</xdr:rowOff>
    </xdr:from>
    <xdr:ext cx="1888979" cy="672877"/>
    <xdr:sp macro="" textlink="">
      <xdr:nvSpPr>
        <xdr:cNvPr id="94" name="テキスト ボックス 93">
          <a:extLst>
            <a:ext uri="{FF2B5EF4-FFF2-40B4-BE49-F238E27FC236}">
              <a16:creationId xmlns:a16="http://schemas.microsoft.com/office/drawing/2014/main" id="{C015AB10-0845-4D7B-875C-B83E7D3DB3C8}"/>
            </a:ext>
          </a:extLst>
        </xdr:cNvPr>
        <xdr:cNvSpPr txBox="1"/>
      </xdr:nvSpPr>
      <xdr:spPr>
        <a:xfrm>
          <a:off x="3723718" y="35574193"/>
          <a:ext cx="1888979" cy="6728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Black disk and Silver</a:t>
          </a:r>
        </a:p>
        <a:p>
          <a:pPr fontAlgn="base"/>
          <a:r>
            <a:rPr lang="en-US" altLang="ja-JP" sz="1100" b="0" i="0">
              <a:solidFill>
                <a:schemeClr val="tx1"/>
              </a:solidFill>
              <a:effectLst/>
              <a:latin typeface="+mn-lt"/>
              <a:ea typeface="+mn-ea"/>
              <a:cs typeface="+mn-cs"/>
            </a:rPr>
            <a:t>Diamond-cut rim (DB-SLD)</a:t>
          </a:r>
          <a:br>
            <a:rPr lang="en-US" altLang="ja-JP" sz="1100" b="0" i="0">
              <a:solidFill>
                <a:schemeClr val="tx1"/>
              </a:solidFill>
              <a:effectLst/>
              <a:latin typeface="+mn-lt"/>
              <a:ea typeface="+mn-ea"/>
              <a:cs typeface="+mn-cs"/>
            </a:rPr>
          </a:br>
          <a:r>
            <a:rPr lang="en-US" altLang="ja-JP" sz="1100" b="0" i="0">
              <a:solidFill>
                <a:schemeClr val="tx1"/>
              </a:solidFill>
              <a:effectLst/>
              <a:latin typeface="+mn-lt"/>
              <a:ea typeface="+mn-ea"/>
              <a:cs typeface="+mn-cs"/>
            </a:rPr>
            <a:t>19inch</a:t>
          </a:r>
          <a:r>
            <a:rPr lang="ja-JP" altLang="en-US" sz="1100" b="0" i="0">
              <a:solidFill>
                <a:schemeClr val="tx1"/>
              </a:solidFill>
              <a:effectLst/>
              <a:latin typeface="+mn-lt"/>
              <a:ea typeface="+mn-ea"/>
              <a:cs typeface="+mn-cs"/>
            </a:rPr>
            <a:t>～ </a:t>
          </a:r>
          <a:r>
            <a:rPr lang="en-US" altLang="ja-JP" sz="1100" b="0" i="0">
              <a:solidFill>
                <a:schemeClr val="tx1"/>
              </a:solidFill>
              <a:effectLst/>
              <a:latin typeface="+mn-lt"/>
              <a:ea typeface="+mn-ea"/>
              <a:cs typeface="+mn-cs"/>
            </a:rPr>
            <a:t>+5,000 Yen</a:t>
          </a:r>
          <a:endParaRPr lang="ja-JP" altLang="ja-JP">
            <a:effectLst/>
          </a:endParaRPr>
        </a:p>
      </xdr:txBody>
    </xdr:sp>
    <xdr:clientData/>
  </xdr:oneCellAnchor>
  <xdr:oneCellAnchor>
    <xdr:from>
      <xdr:col>6</xdr:col>
      <xdr:colOff>619689</xdr:colOff>
      <xdr:row>144</xdr:row>
      <xdr:rowOff>152399</xdr:rowOff>
    </xdr:from>
    <xdr:ext cx="1670201" cy="609013"/>
    <xdr:sp macro="" textlink="">
      <xdr:nvSpPr>
        <xdr:cNvPr id="96" name="テキスト ボックス 95">
          <a:extLst>
            <a:ext uri="{FF2B5EF4-FFF2-40B4-BE49-F238E27FC236}">
              <a16:creationId xmlns:a16="http://schemas.microsoft.com/office/drawing/2014/main" id="{FFD0D1C6-9E15-4345-B9FB-40683E85647D}"/>
            </a:ext>
          </a:extLst>
        </xdr:cNvPr>
        <xdr:cNvSpPr txBox="1"/>
      </xdr:nvSpPr>
      <xdr:spPr>
        <a:xfrm>
          <a:off x="6020924" y="35574193"/>
          <a:ext cx="1670201"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Gold disk and Black Bright</a:t>
          </a:r>
        </a:p>
        <a:p>
          <a:pPr fontAlgn="base"/>
          <a:r>
            <a:rPr lang="en-US" altLang="ja-JP" sz="1100" b="0" i="0">
              <a:solidFill>
                <a:schemeClr val="tx1"/>
              </a:solidFill>
              <a:effectLst/>
              <a:latin typeface="+mn-lt"/>
              <a:ea typeface="+mn-ea"/>
              <a:cs typeface="+mn-cs"/>
            </a:rPr>
            <a:t> Diamond-cut rim</a:t>
          </a:r>
          <a:br>
            <a:rPr lang="en-US" altLang="ja-JP"/>
          </a:br>
          <a:r>
            <a:rPr lang="en-US" altLang="ja-JP" sz="1100" b="0" i="0">
              <a:solidFill>
                <a:schemeClr val="tx1"/>
              </a:solidFill>
              <a:effectLst/>
              <a:latin typeface="+mn-lt"/>
              <a:ea typeface="+mn-ea"/>
              <a:cs typeface="+mn-cs"/>
            </a:rPr>
            <a:t>(GL-BKBD) +5,000 Yen</a:t>
          </a:r>
          <a:endParaRPr lang="ja-JP" altLang="ja-JP">
            <a:effectLst/>
          </a:endParaRPr>
        </a:p>
      </xdr:txBody>
    </xdr:sp>
    <xdr:clientData/>
  </xdr:oneCellAnchor>
  <xdr:twoCellAnchor editAs="oneCell">
    <xdr:from>
      <xdr:col>0</xdr:col>
      <xdr:colOff>145678</xdr:colOff>
      <xdr:row>137</xdr:row>
      <xdr:rowOff>61072</xdr:rowOff>
    </xdr:from>
    <xdr:to>
      <xdr:col>1</xdr:col>
      <xdr:colOff>359212</xdr:colOff>
      <xdr:row>145</xdr:row>
      <xdr:rowOff>45872</xdr:rowOff>
    </xdr:to>
    <xdr:pic>
      <xdr:nvPicPr>
        <xdr:cNvPr id="97" name="図 96">
          <a:extLst>
            <a:ext uri="{FF2B5EF4-FFF2-40B4-BE49-F238E27FC236}">
              <a16:creationId xmlns:a16="http://schemas.microsoft.com/office/drawing/2014/main" id="{87D64076-0C57-45A2-9F64-664FCCB44B58}"/>
            </a:ext>
          </a:extLst>
        </xdr:cNvPr>
        <xdr:cNvPicPr>
          <a:picLocks noChangeAspect="1"/>
        </xdr:cNvPicPr>
      </xdr:nvPicPr>
      <xdr:blipFill>
        <a:blip xmlns:r="http://schemas.openxmlformats.org/officeDocument/2006/relationships" r:embed="rId28"/>
        <a:stretch>
          <a:fillRect/>
        </a:stretch>
      </xdr:blipFill>
      <xdr:spPr>
        <a:xfrm>
          <a:off x="145678" y="36335447"/>
          <a:ext cx="1388284" cy="1381800"/>
        </a:xfrm>
        <a:prstGeom prst="rect">
          <a:avLst/>
        </a:prstGeom>
      </xdr:spPr>
    </xdr:pic>
    <xdr:clientData/>
  </xdr:twoCellAnchor>
  <xdr:twoCellAnchor editAs="oneCell">
    <xdr:from>
      <xdr:col>2</xdr:col>
      <xdr:colOff>78444</xdr:colOff>
      <xdr:row>137</xdr:row>
      <xdr:rowOff>59754</xdr:rowOff>
    </xdr:from>
    <xdr:to>
      <xdr:col>3</xdr:col>
      <xdr:colOff>461819</xdr:colOff>
      <xdr:row>145</xdr:row>
      <xdr:rowOff>28763</xdr:rowOff>
    </xdr:to>
    <xdr:pic>
      <xdr:nvPicPr>
        <xdr:cNvPr id="98" name="図 97">
          <a:extLst>
            <a:ext uri="{FF2B5EF4-FFF2-40B4-BE49-F238E27FC236}">
              <a16:creationId xmlns:a16="http://schemas.microsoft.com/office/drawing/2014/main" id="{3F21B401-BFC1-4654-BCED-EBA81B1B4283}"/>
            </a:ext>
          </a:extLst>
        </xdr:cNvPr>
        <xdr:cNvPicPr>
          <a:picLocks noChangeAspect="1"/>
        </xdr:cNvPicPr>
      </xdr:nvPicPr>
      <xdr:blipFill>
        <a:blip xmlns:r="http://schemas.openxmlformats.org/officeDocument/2006/relationships" r:embed="rId29"/>
        <a:stretch>
          <a:fillRect/>
        </a:stretch>
      </xdr:blipFill>
      <xdr:spPr>
        <a:xfrm>
          <a:off x="1935819" y="36334129"/>
          <a:ext cx="1351750" cy="1366009"/>
        </a:xfrm>
        <a:prstGeom prst="rect">
          <a:avLst/>
        </a:prstGeom>
      </xdr:spPr>
    </xdr:pic>
    <xdr:clientData/>
  </xdr:twoCellAnchor>
  <xdr:twoCellAnchor editAs="oneCell">
    <xdr:from>
      <xdr:col>4</xdr:col>
      <xdr:colOff>358589</xdr:colOff>
      <xdr:row>137</xdr:row>
      <xdr:rowOff>76745</xdr:rowOff>
    </xdr:from>
    <xdr:to>
      <xdr:col>5</xdr:col>
      <xdr:colOff>784735</xdr:colOff>
      <xdr:row>145</xdr:row>
      <xdr:rowOff>45680</xdr:rowOff>
    </xdr:to>
    <xdr:pic>
      <xdr:nvPicPr>
        <xdr:cNvPr id="99" name="図 98">
          <a:extLst>
            <a:ext uri="{FF2B5EF4-FFF2-40B4-BE49-F238E27FC236}">
              <a16:creationId xmlns:a16="http://schemas.microsoft.com/office/drawing/2014/main" id="{AB12FAD2-58E1-470F-B0B2-56DA60A3CD7A}"/>
            </a:ext>
          </a:extLst>
        </xdr:cNvPr>
        <xdr:cNvPicPr>
          <a:picLocks noChangeAspect="1"/>
        </xdr:cNvPicPr>
      </xdr:nvPicPr>
      <xdr:blipFill>
        <a:blip xmlns:r="http://schemas.openxmlformats.org/officeDocument/2006/relationships" r:embed="rId30"/>
        <a:stretch>
          <a:fillRect/>
        </a:stretch>
      </xdr:blipFill>
      <xdr:spPr>
        <a:xfrm>
          <a:off x="3914589" y="36351120"/>
          <a:ext cx="1394522" cy="1365935"/>
        </a:xfrm>
        <a:prstGeom prst="rect">
          <a:avLst/>
        </a:prstGeom>
      </xdr:spPr>
    </xdr:pic>
    <xdr:clientData/>
  </xdr:twoCellAnchor>
  <xdr:twoCellAnchor editAs="oneCell">
    <xdr:from>
      <xdr:col>6</xdr:col>
      <xdr:colOff>717178</xdr:colOff>
      <xdr:row>137</xdr:row>
      <xdr:rowOff>63451</xdr:rowOff>
    </xdr:from>
    <xdr:to>
      <xdr:col>7</xdr:col>
      <xdr:colOff>1365251</xdr:colOff>
      <xdr:row>145</xdr:row>
      <xdr:rowOff>27797</xdr:rowOff>
    </xdr:to>
    <xdr:pic>
      <xdr:nvPicPr>
        <xdr:cNvPr id="100" name="図 99">
          <a:extLst>
            <a:ext uri="{FF2B5EF4-FFF2-40B4-BE49-F238E27FC236}">
              <a16:creationId xmlns:a16="http://schemas.microsoft.com/office/drawing/2014/main" id="{6D076A13-413F-49BF-B9E1-0B8FFD0CC9AF}"/>
            </a:ext>
          </a:extLst>
        </xdr:cNvPr>
        <xdr:cNvPicPr>
          <a:picLocks noChangeAspect="1"/>
        </xdr:cNvPicPr>
      </xdr:nvPicPr>
      <xdr:blipFill>
        <a:blip xmlns:r="http://schemas.openxmlformats.org/officeDocument/2006/relationships" r:embed="rId31"/>
        <a:stretch>
          <a:fillRect/>
        </a:stretch>
      </xdr:blipFill>
      <xdr:spPr>
        <a:xfrm>
          <a:off x="6098803" y="36337826"/>
          <a:ext cx="1473572" cy="1361346"/>
        </a:xfrm>
        <a:prstGeom prst="rect">
          <a:avLst/>
        </a:prstGeom>
      </xdr:spPr>
    </xdr:pic>
    <xdr:clientData/>
  </xdr:twoCellAnchor>
  <xdr:twoCellAnchor editAs="oneCell">
    <xdr:from>
      <xdr:col>0</xdr:col>
      <xdr:colOff>112059</xdr:colOff>
      <xdr:row>146</xdr:row>
      <xdr:rowOff>526676</xdr:rowOff>
    </xdr:from>
    <xdr:to>
      <xdr:col>1</xdr:col>
      <xdr:colOff>520151</xdr:colOff>
      <xdr:row>146</xdr:row>
      <xdr:rowOff>1938617</xdr:rowOff>
    </xdr:to>
    <xdr:pic>
      <xdr:nvPicPr>
        <xdr:cNvPr id="101" name="図 100">
          <a:extLst>
            <a:ext uri="{FF2B5EF4-FFF2-40B4-BE49-F238E27FC236}">
              <a16:creationId xmlns:a16="http://schemas.microsoft.com/office/drawing/2014/main" id="{A93DE3D1-418B-4EE1-A6DA-1D0F66CC9E40}"/>
            </a:ext>
          </a:extLst>
        </xdr:cNvPr>
        <xdr:cNvPicPr>
          <a:picLocks noChangeAspect="1"/>
        </xdr:cNvPicPr>
      </xdr:nvPicPr>
      <xdr:blipFill>
        <a:blip xmlns:r="http://schemas.openxmlformats.org/officeDocument/2006/relationships" r:embed="rId32"/>
        <a:stretch>
          <a:fillRect/>
        </a:stretch>
      </xdr:blipFill>
      <xdr:spPr>
        <a:xfrm>
          <a:off x="112059" y="36284647"/>
          <a:ext cx="1584710" cy="1411941"/>
        </a:xfrm>
        <a:prstGeom prst="rect">
          <a:avLst/>
        </a:prstGeom>
      </xdr:spPr>
    </xdr:pic>
    <xdr:clientData/>
  </xdr:twoCellAnchor>
  <xdr:oneCellAnchor>
    <xdr:from>
      <xdr:col>0</xdr:col>
      <xdr:colOff>33618</xdr:colOff>
      <xdr:row>146</xdr:row>
      <xdr:rowOff>1855693</xdr:rowOff>
    </xdr:from>
    <xdr:ext cx="2266967" cy="845103"/>
    <xdr:sp macro="" textlink="">
      <xdr:nvSpPr>
        <xdr:cNvPr id="102" name="テキスト ボックス 101">
          <a:extLst>
            <a:ext uri="{FF2B5EF4-FFF2-40B4-BE49-F238E27FC236}">
              <a16:creationId xmlns:a16="http://schemas.microsoft.com/office/drawing/2014/main" id="{95635FF0-2BBF-48A3-93D8-77536CEE8EA4}"/>
            </a:ext>
          </a:extLst>
        </xdr:cNvPr>
        <xdr:cNvSpPr txBox="1"/>
      </xdr:nvSpPr>
      <xdr:spPr>
        <a:xfrm>
          <a:off x="33618" y="39288943"/>
          <a:ext cx="2266967" cy="8451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Silver disk and Black Bright</a:t>
          </a:r>
        </a:p>
        <a:p>
          <a:pPr fontAlgn="base"/>
          <a:r>
            <a:rPr lang="en-US" altLang="ja-JP" sz="1100" b="0" i="0">
              <a:solidFill>
                <a:schemeClr val="tx1"/>
              </a:solidFill>
              <a:effectLst/>
              <a:latin typeface="+mn-lt"/>
              <a:ea typeface="+mn-ea"/>
              <a:cs typeface="+mn-cs"/>
            </a:rPr>
            <a:t>Diamond-cut rim</a:t>
          </a:r>
          <a:br>
            <a:rPr lang="en-US" altLang="ja-JP" sz="1100" b="0" i="0">
              <a:solidFill>
                <a:schemeClr val="tx1"/>
              </a:solidFill>
              <a:effectLst/>
              <a:latin typeface="+mn-lt"/>
              <a:ea typeface="+mn-ea"/>
              <a:cs typeface="+mn-cs"/>
            </a:rPr>
          </a:br>
          <a:r>
            <a:rPr lang="en-US" altLang="ja-JP" sz="1100" b="0" i="0">
              <a:solidFill>
                <a:schemeClr val="tx1"/>
              </a:solidFill>
              <a:effectLst/>
              <a:latin typeface="+mn-lt"/>
              <a:ea typeface="+mn-ea"/>
              <a:cs typeface="+mn-cs"/>
            </a:rPr>
            <a:t>(DS-BKBD) 17/18inch +5,000Yen</a:t>
          </a:r>
          <a:br>
            <a:rPr lang="en-US" altLang="ja-JP" sz="1100" b="0" i="0">
              <a:solidFill>
                <a:schemeClr val="tx1"/>
              </a:solidFill>
              <a:effectLst/>
              <a:latin typeface="+mn-lt"/>
              <a:ea typeface="+mn-ea"/>
              <a:cs typeface="+mn-cs"/>
            </a:rPr>
          </a:br>
          <a:r>
            <a:rPr lang="en-US" altLang="ja-JP" sz="1100" b="0" i="0">
              <a:solidFill>
                <a:schemeClr val="tx1"/>
              </a:solidFill>
              <a:effectLst/>
              <a:latin typeface="+mn-lt"/>
              <a:ea typeface="+mn-ea"/>
              <a:cs typeface="+mn-cs"/>
            </a:rPr>
            <a:t>19inch</a:t>
          </a:r>
          <a:r>
            <a:rPr lang="ja-JP" altLang="en-US" sz="1100" b="0" i="0">
              <a:solidFill>
                <a:schemeClr val="tx1"/>
              </a:solidFill>
              <a:effectLst/>
              <a:latin typeface="+mn-lt"/>
              <a:ea typeface="+mn-ea"/>
              <a:cs typeface="+mn-cs"/>
            </a:rPr>
            <a:t>～ </a:t>
          </a:r>
          <a:r>
            <a:rPr lang="en-US" altLang="ja-JP" sz="1100" b="0" i="0">
              <a:solidFill>
                <a:schemeClr val="tx1"/>
              </a:solidFill>
              <a:effectLst/>
              <a:latin typeface="+mn-lt"/>
              <a:ea typeface="+mn-ea"/>
              <a:cs typeface="+mn-cs"/>
            </a:rPr>
            <a:t>+10,000 Yen</a:t>
          </a:r>
          <a:endParaRPr kumimoji="1" lang="ja-JP" altLang="en-US" sz="1100"/>
        </a:p>
      </xdr:txBody>
    </xdr:sp>
    <xdr:clientData/>
  </xdr:oneCellAnchor>
  <xdr:twoCellAnchor editAs="oneCell">
    <xdr:from>
      <xdr:col>2</xdr:col>
      <xdr:colOff>605118</xdr:colOff>
      <xdr:row>146</xdr:row>
      <xdr:rowOff>504265</xdr:rowOff>
    </xdr:from>
    <xdr:to>
      <xdr:col>4</xdr:col>
      <xdr:colOff>403222</xdr:colOff>
      <xdr:row>146</xdr:row>
      <xdr:rowOff>1893794</xdr:rowOff>
    </xdr:to>
    <xdr:pic>
      <xdr:nvPicPr>
        <xdr:cNvPr id="104" name="図 103">
          <a:extLst>
            <a:ext uri="{FF2B5EF4-FFF2-40B4-BE49-F238E27FC236}">
              <a16:creationId xmlns:a16="http://schemas.microsoft.com/office/drawing/2014/main" id="{A3681B55-8866-4B11-B8E7-2F76AC422A33}"/>
            </a:ext>
          </a:extLst>
        </xdr:cNvPr>
        <xdr:cNvPicPr>
          <a:picLocks noChangeAspect="1"/>
        </xdr:cNvPicPr>
      </xdr:nvPicPr>
      <xdr:blipFill>
        <a:blip xmlns:r="http://schemas.openxmlformats.org/officeDocument/2006/relationships" r:embed="rId33"/>
        <a:stretch>
          <a:fillRect/>
        </a:stretch>
      </xdr:blipFill>
      <xdr:spPr>
        <a:xfrm>
          <a:off x="2465294" y="36262236"/>
          <a:ext cx="1501398" cy="1389529"/>
        </a:xfrm>
        <a:prstGeom prst="rect">
          <a:avLst/>
        </a:prstGeom>
      </xdr:spPr>
    </xdr:pic>
    <xdr:clientData/>
  </xdr:twoCellAnchor>
  <xdr:oneCellAnchor>
    <xdr:from>
      <xdr:col>2</xdr:col>
      <xdr:colOff>541246</xdr:colOff>
      <xdr:row>146</xdr:row>
      <xdr:rowOff>1866898</xdr:rowOff>
    </xdr:from>
    <xdr:ext cx="2254720" cy="845103"/>
    <xdr:sp macro="" textlink="">
      <xdr:nvSpPr>
        <xdr:cNvPr id="105" name="テキスト ボックス 104">
          <a:extLst>
            <a:ext uri="{FF2B5EF4-FFF2-40B4-BE49-F238E27FC236}">
              <a16:creationId xmlns:a16="http://schemas.microsoft.com/office/drawing/2014/main" id="{D6D45790-479A-4A59-9761-978D741609FC}"/>
            </a:ext>
          </a:extLst>
        </xdr:cNvPr>
        <xdr:cNvSpPr txBox="1"/>
      </xdr:nvSpPr>
      <xdr:spPr>
        <a:xfrm>
          <a:off x="2401422" y="37624869"/>
          <a:ext cx="2254720" cy="8451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Black disk and Black Bright</a:t>
          </a:r>
        </a:p>
        <a:p>
          <a:pPr fontAlgn="base"/>
          <a:r>
            <a:rPr lang="en-US" altLang="ja-JP" sz="1100" b="0" i="0">
              <a:solidFill>
                <a:schemeClr val="tx1"/>
              </a:solidFill>
              <a:effectLst/>
              <a:latin typeface="+mn-lt"/>
              <a:ea typeface="+mn-ea"/>
              <a:cs typeface="+mn-cs"/>
            </a:rPr>
            <a:t>Diamond-cut rim</a:t>
          </a:r>
          <a:br>
            <a:rPr lang="en-US" altLang="ja-JP"/>
          </a:br>
          <a:r>
            <a:rPr lang="en-US" altLang="ja-JP" sz="1100" b="0" i="0">
              <a:solidFill>
                <a:schemeClr val="tx1"/>
              </a:solidFill>
              <a:effectLst/>
              <a:latin typeface="+mn-lt"/>
              <a:ea typeface="+mn-ea"/>
              <a:cs typeface="+mn-cs"/>
            </a:rPr>
            <a:t>(DB-BKBD) 17/18inch +5,000Yen</a:t>
          </a:r>
          <a:br>
            <a:rPr lang="en-US" altLang="ja-JP"/>
          </a:br>
          <a:r>
            <a:rPr lang="en-US" altLang="ja-JP" sz="1100" b="0" i="0">
              <a:solidFill>
                <a:schemeClr val="tx1"/>
              </a:solidFill>
              <a:effectLst/>
              <a:latin typeface="+mn-lt"/>
              <a:ea typeface="+mn-ea"/>
              <a:cs typeface="+mn-cs"/>
            </a:rPr>
            <a:t>19inch</a:t>
          </a:r>
          <a:r>
            <a:rPr lang="ja-JP" altLang="en-US" sz="1100" b="0" i="0">
              <a:solidFill>
                <a:schemeClr val="tx1"/>
              </a:solidFill>
              <a:effectLst/>
              <a:latin typeface="+mn-lt"/>
              <a:ea typeface="+mn-ea"/>
              <a:cs typeface="+mn-cs"/>
            </a:rPr>
            <a:t>～ </a:t>
          </a:r>
          <a:r>
            <a:rPr lang="en-US" altLang="ja-JP" sz="1100" b="0" i="0">
              <a:solidFill>
                <a:schemeClr val="tx1"/>
              </a:solidFill>
              <a:effectLst/>
              <a:latin typeface="+mn-lt"/>
              <a:ea typeface="+mn-ea"/>
              <a:cs typeface="+mn-cs"/>
            </a:rPr>
            <a:t>+10,000 Yen</a:t>
          </a:r>
          <a:endParaRPr lang="ja-JP" altLang="ja-JP">
            <a:effectLst/>
          </a:endParaRPr>
        </a:p>
      </xdr:txBody>
    </xdr:sp>
    <xdr:clientData/>
  </xdr:oneCellAnchor>
  <xdr:twoCellAnchor editAs="oneCell">
    <xdr:from>
      <xdr:col>5</xdr:col>
      <xdr:colOff>336177</xdr:colOff>
      <xdr:row>146</xdr:row>
      <xdr:rowOff>764386</xdr:rowOff>
    </xdr:from>
    <xdr:to>
      <xdr:col>7</xdr:col>
      <xdr:colOff>1951426</xdr:colOff>
      <xdr:row>146</xdr:row>
      <xdr:rowOff>2154078</xdr:rowOff>
    </xdr:to>
    <xdr:pic>
      <xdr:nvPicPr>
        <xdr:cNvPr id="106" name="図 105">
          <a:extLst>
            <a:ext uri="{FF2B5EF4-FFF2-40B4-BE49-F238E27FC236}">
              <a16:creationId xmlns:a16="http://schemas.microsoft.com/office/drawing/2014/main" id="{BE94D4D1-082B-44A2-A78E-AAC34E1E4623}"/>
            </a:ext>
          </a:extLst>
        </xdr:cNvPr>
        <xdr:cNvPicPr>
          <a:picLocks noChangeAspect="1"/>
        </xdr:cNvPicPr>
      </xdr:nvPicPr>
      <xdr:blipFill>
        <a:blip xmlns:r="http://schemas.openxmlformats.org/officeDocument/2006/relationships" r:embed="rId34"/>
        <a:stretch>
          <a:fillRect/>
        </a:stretch>
      </xdr:blipFill>
      <xdr:spPr>
        <a:xfrm>
          <a:off x="4874559" y="36522357"/>
          <a:ext cx="3294530" cy="1389692"/>
        </a:xfrm>
        <a:prstGeom prst="rect">
          <a:avLst/>
        </a:prstGeom>
      </xdr:spPr>
    </xdr:pic>
    <xdr:clientData/>
  </xdr:twoCellAnchor>
  <xdr:oneCellAnchor>
    <xdr:from>
      <xdr:col>5</xdr:col>
      <xdr:colOff>398931</xdr:colOff>
      <xdr:row>146</xdr:row>
      <xdr:rowOff>656664</xdr:rowOff>
    </xdr:from>
    <xdr:ext cx="678134" cy="275717"/>
    <xdr:sp macro="" textlink="">
      <xdr:nvSpPr>
        <xdr:cNvPr id="107" name="テキスト ボックス 106">
          <a:extLst>
            <a:ext uri="{FF2B5EF4-FFF2-40B4-BE49-F238E27FC236}">
              <a16:creationId xmlns:a16="http://schemas.microsoft.com/office/drawing/2014/main" id="{345101AB-D424-4109-8730-446ECE1A8EEC}"/>
            </a:ext>
          </a:extLst>
        </xdr:cNvPr>
        <xdr:cNvSpPr txBox="1"/>
      </xdr:nvSpPr>
      <xdr:spPr>
        <a:xfrm>
          <a:off x="4937313" y="36414635"/>
          <a:ext cx="6781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※Image</a:t>
          </a:r>
          <a:endParaRPr kumimoji="1" lang="ja-JP" altLang="en-US" sz="1100"/>
        </a:p>
      </xdr:txBody>
    </xdr:sp>
    <xdr:clientData/>
  </xdr:oneCellAnchor>
  <xdr:oneCellAnchor>
    <xdr:from>
      <xdr:col>0</xdr:col>
      <xdr:colOff>280146</xdr:colOff>
      <xdr:row>162</xdr:row>
      <xdr:rowOff>96370</xdr:rowOff>
    </xdr:from>
    <xdr:ext cx="1352230" cy="436786"/>
    <xdr:sp macro="" textlink="">
      <xdr:nvSpPr>
        <xdr:cNvPr id="108" name="テキスト ボックス 107">
          <a:extLst>
            <a:ext uri="{FF2B5EF4-FFF2-40B4-BE49-F238E27FC236}">
              <a16:creationId xmlns:a16="http://schemas.microsoft.com/office/drawing/2014/main" id="{9AC86D7C-FBEE-4F07-B735-7D1E0B1F8C12}"/>
            </a:ext>
          </a:extLst>
        </xdr:cNvPr>
        <xdr:cNvSpPr txBox="1"/>
      </xdr:nvSpPr>
      <xdr:spPr>
        <a:xfrm>
          <a:off x="280146" y="42577870"/>
          <a:ext cx="135223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Silver (DS) </a:t>
          </a:r>
        </a:p>
        <a:p>
          <a:pPr fontAlgn="base"/>
          <a:r>
            <a:rPr lang="en-US" altLang="ja-JP" sz="1100" b="0" i="0">
              <a:solidFill>
                <a:schemeClr val="tx1"/>
              </a:solidFill>
              <a:effectLst/>
              <a:latin typeface="+mn-lt"/>
              <a:ea typeface="+mn-ea"/>
              <a:cs typeface="+mn-cs"/>
            </a:rPr>
            <a:t>+5,000 Yen</a:t>
          </a:r>
          <a:endParaRPr kumimoji="1" lang="ja-JP" altLang="en-US" sz="1100"/>
        </a:p>
      </xdr:txBody>
    </xdr:sp>
    <xdr:clientData/>
  </xdr:oneCellAnchor>
  <xdr:oneCellAnchor>
    <xdr:from>
      <xdr:col>5</xdr:col>
      <xdr:colOff>717178</xdr:colOff>
      <xdr:row>154</xdr:row>
      <xdr:rowOff>33618</xdr:rowOff>
    </xdr:from>
    <xdr:ext cx="678134" cy="275717"/>
    <xdr:sp macro="" textlink="">
      <xdr:nvSpPr>
        <xdr:cNvPr id="116" name="テキスト ボックス 115">
          <a:extLst>
            <a:ext uri="{FF2B5EF4-FFF2-40B4-BE49-F238E27FC236}">
              <a16:creationId xmlns:a16="http://schemas.microsoft.com/office/drawing/2014/main" id="{88ACD59C-53E0-4688-8EF3-3DCC761517E1}"/>
            </a:ext>
          </a:extLst>
        </xdr:cNvPr>
        <xdr:cNvSpPr txBox="1"/>
      </xdr:nvSpPr>
      <xdr:spPr>
        <a:xfrm>
          <a:off x="5255560" y="41170412"/>
          <a:ext cx="6781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※Image</a:t>
          </a:r>
          <a:endParaRPr kumimoji="1" lang="ja-JP" altLang="en-US" sz="1100"/>
        </a:p>
      </xdr:txBody>
    </xdr:sp>
    <xdr:clientData/>
  </xdr:oneCellAnchor>
  <xdr:twoCellAnchor editAs="oneCell">
    <xdr:from>
      <xdr:col>0</xdr:col>
      <xdr:colOff>201706</xdr:colOff>
      <xdr:row>154</xdr:row>
      <xdr:rowOff>144105</xdr:rowOff>
    </xdr:from>
    <xdr:to>
      <xdr:col>1</xdr:col>
      <xdr:colOff>372381</xdr:colOff>
      <xdr:row>162</xdr:row>
      <xdr:rowOff>130394</xdr:rowOff>
    </xdr:to>
    <xdr:pic>
      <xdr:nvPicPr>
        <xdr:cNvPr id="117" name="図 116">
          <a:extLst>
            <a:ext uri="{FF2B5EF4-FFF2-40B4-BE49-F238E27FC236}">
              <a16:creationId xmlns:a16="http://schemas.microsoft.com/office/drawing/2014/main" id="{421AE22C-ABC5-4A7F-8D96-63E2523EB28E}"/>
            </a:ext>
          </a:extLst>
        </xdr:cNvPr>
        <xdr:cNvPicPr>
          <a:picLocks noChangeAspect="1"/>
        </xdr:cNvPicPr>
      </xdr:nvPicPr>
      <xdr:blipFill>
        <a:blip xmlns:r="http://schemas.openxmlformats.org/officeDocument/2006/relationships" r:embed="rId35"/>
        <a:stretch>
          <a:fillRect/>
        </a:stretch>
      </xdr:blipFill>
      <xdr:spPr>
        <a:xfrm>
          <a:off x="201706" y="42562105"/>
          <a:ext cx="1345425" cy="1357889"/>
        </a:xfrm>
        <a:prstGeom prst="rect">
          <a:avLst/>
        </a:prstGeom>
      </xdr:spPr>
    </xdr:pic>
    <xdr:clientData/>
  </xdr:twoCellAnchor>
  <xdr:twoCellAnchor editAs="oneCell">
    <xdr:from>
      <xdr:col>2</xdr:col>
      <xdr:colOff>78442</xdr:colOff>
      <xdr:row>154</xdr:row>
      <xdr:rowOff>131117</xdr:rowOff>
    </xdr:from>
    <xdr:to>
      <xdr:col>3</xdr:col>
      <xdr:colOff>484336</xdr:colOff>
      <xdr:row>162</xdr:row>
      <xdr:rowOff>149106</xdr:rowOff>
    </xdr:to>
    <xdr:pic>
      <xdr:nvPicPr>
        <xdr:cNvPr id="118" name="図 117">
          <a:extLst>
            <a:ext uri="{FF2B5EF4-FFF2-40B4-BE49-F238E27FC236}">
              <a16:creationId xmlns:a16="http://schemas.microsoft.com/office/drawing/2014/main" id="{BB3C5C66-BB99-4063-A63E-12E44957EF96}"/>
            </a:ext>
          </a:extLst>
        </xdr:cNvPr>
        <xdr:cNvPicPr>
          <a:picLocks noChangeAspect="1"/>
        </xdr:cNvPicPr>
      </xdr:nvPicPr>
      <xdr:blipFill>
        <a:blip xmlns:r="http://schemas.openxmlformats.org/officeDocument/2006/relationships" r:embed="rId36"/>
        <a:stretch>
          <a:fillRect/>
        </a:stretch>
      </xdr:blipFill>
      <xdr:spPr>
        <a:xfrm>
          <a:off x="1935817" y="42549117"/>
          <a:ext cx="1374269" cy="1380064"/>
        </a:xfrm>
        <a:prstGeom prst="rect">
          <a:avLst/>
        </a:prstGeom>
      </xdr:spPr>
    </xdr:pic>
    <xdr:clientData/>
  </xdr:twoCellAnchor>
  <xdr:twoCellAnchor editAs="oneCell">
    <xdr:from>
      <xdr:col>4</xdr:col>
      <xdr:colOff>134469</xdr:colOff>
      <xdr:row>155</xdr:row>
      <xdr:rowOff>31749</xdr:rowOff>
    </xdr:from>
    <xdr:to>
      <xdr:col>5</xdr:col>
      <xdr:colOff>518187</xdr:colOff>
      <xdr:row>162</xdr:row>
      <xdr:rowOff>89647</xdr:rowOff>
    </xdr:to>
    <xdr:pic>
      <xdr:nvPicPr>
        <xdr:cNvPr id="119" name="図 118">
          <a:extLst>
            <a:ext uri="{FF2B5EF4-FFF2-40B4-BE49-F238E27FC236}">
              <a16:creationId xmlns:a16="http://schemas.microsoft.com/office/drawing/2014/main" id="{CEAB561B-7AC3-431E-8542-95471352DE3F}"/>
            </a:ext>
          </a:extLst>
        </xdr:cNvPr>
        <xdr:cNvPicPr>
          <a:picLocks noChangeAspect="1"/>
        </xdr:cNvPicPr>
      </xdr:nvPicPr>
      <xdr:blipFill>
        <a:blip xmlns:r="http://schemas.openxmlformats.org/officeDocument/2006/relationships" r:embed="rId37"/>
        <a:stretch>
          <a:fillRect/>
        </a:stretch>
      </xdr:blipFill>
      <xdr:spPr>
        <a:xfrm>
          <a:off x="3690469" y="42624374"/>
          <a:ext cx="1352094" cy="1280273"/>
        </a:xfrm>
        <a:prstGeom prst="rect">
          <a:avLst/>
        </a:prstGeom>
      </xdr:spPr>
    </xdr:pic>
    <xdr:clientData/>
  </xdr:twoCellAnchor>
  <xdr:oneCellAnchor>
    <xdr:from>
      <xdr:col>2</xdr:col>
      <xdr:colOff>156882</xdr:colOff>
      <xdr:row>162</xdr:row>
      <xdr:rowOff>96370</xdr:rowOff>
    </xdr:from>
    <xdr:ext cx="1351909" cy="436786"/>
    <xdr:sp macro="" textlink="">
      <xdr:nvSpPr>
        <xdr:cNvPr id="120" name="テキスト ボックス 119">
          <a:extLst>
            <a:ext uri="{FF2B5EF4-FFF2-40B4-BE49-F238E27FC236}">
              <a16:creationId xmlns:a16="http://schemas.microsoft.com/office/drawing/2014/main" id="{6A0D01F1-3367-4D9E-BD47-BEB3AC6A486A}"/>
            </a:ext>
          </a:extLst>
        </xdr:cNvPr>
        <xdr:cNvSpPr txBox="1"/>
      </xdr:nvSpPr>
      <xdr:spPr>
        <a:xfrm>
          <a:off x="2017058" y="42577870"/>
          <a:ext cx="1351909"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Black (DB) </a:t>
          </a:r>
        </a:p>
        <a:p>
          <a:pPr fontAlgn="base"/>
          <a:r>
            <a:rPr lang="en-US" altLang="ja-JP" sz="1100" b="0" i="0">
              <a:solidFill>
                <a:schemeClr val="tx1"/>
              </a:solidFill>
              <a:effectLst/>
              <a:latin typeface="+mn-lt"/>
              <a:ea typeface="+mn-ea"/>
              <a:cs typeface="+mn-cs"/>
            </a:rPr>
            <a:t>+5,000 Yen</a:t>
          </a:r>
          <a:endParaRPr kumimoji="1" lang="ja-JP" altLang="en-US" sz="1100"/>
        </a:p>
      </xdr:txBody>
    </xdr:sp>
    <xdr:clientData/>
  </xdr:oneCellAnchor>
  <xdr:oneCellAnchor>
    <xdr:from>
      <xdr:col>4</xdr:col>
      <xdr:colOff>235323</xdr:colOff>
      <xdr:row>162</xdr:row>
      <xdr:rowOff>96370</xdr:rowOff>
    </xdr:from>
    <xdr:ext cx="1242712" cy="264560"/>
    <xdr:sp macro="" textlink="">
      <xdr:nvSpPr>
        <xdr:cNvPr id="121" name="テキスト ボックス 120">
          <a:extLst>
            <a:ext uri="{FF2B5EF4-FFF2-40B4-BE49-F238E27FC236}">
              <a16:creationId xmlns:a16="http://schemas.microsoft.com/office/drawing/2014/main" id="{08B3ADD9-6D41-4898-AA9C-B8C27427F3A8}"/>
            </a:ext>
          </a:extLst>
        </xdr:cNvPr>
        <xdr:cNvSpPr txBox="1"/>
      </xdr:nvSpPr>
      <xdr:spPr>
        <a:xfrm>
          <a:off x="3798794" y="42577870"/>
          <a:ext cx="12427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Matte Gray (MGR)</a:t>
          </a:r>
          <a:endParaRPr kumimoji="1" lang="ja-JP" altLang="en-US" sz="1100"/>
        </a:p>
      </xdr:txBody>
    </xdr:sp>
    <xdr:clientData/>
  </xdr:oneCellAnchor>
  <xdr:oneCellAnchor>
    <xdr:from>
      <xdr:col>0</xdr:col>
      <xdr:colOff>440391</xdr:colOff>
      <xdr:row>178</xdr:row>
      <xdr:rowOff>144929</xdr:rowOff>
    </xdr:from>
    <xdr:ext cx="1617559" cy="264560"/>
    <xdr:sp macro="" textlink="">
      <xdr:nvSpPr>
        <xdr:cNvPr id="123" name="テキスト ボックス 122">
          <a:extLst>
            <a:ext uri="{FF2B5EF4-FFF2-40B4-BE49-F238E27FC236}">
              <a16:creationId xmlns:a16="http://schemas.microsoft.com/office/drawing/2014/main" id="{CF09D0AC-91A0-4D9D-BB70-880FD6ADF803}"/>
            </a:ext>
          </a:extLst>
        </xdr:cNvPr>
        <xdr:cNvSpPr txBox="1"/>
      </xdr:nvSpPr>
      <xdr:spPr>
        <a:xfrm>
          <a:off x="440391" y="47896929"/>
          <a:ext cx="161755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Black Diamond-cut (BKD)</a:t>
          </a:r>
          <a:endParaRPr kumimoji="1" lang="ja-JP" altLang="en-US" sz="1100"/>
        </a:p>
      </xdr:txBody>
    </xdr:sp>
    <xdr:clientData/>
  </xdr:oneCellAnchor>
  <xdr:oneCellAnchor>
    <xdr:from>
      <xdr:col>2</xdr:col>
      <xdr:colOff>563658</xdr:colOff>
      <xdr:row>178</xdr:row>
      <xdr:rowOff>144929</xdr:rowOff>
    </xdr:from>
    <xdr:ext cx="1242712" cy="264560"/>
    <xdr:sp macro="" textlink="">
      <xdr:nvSpPr>
        <xdr:cNvPr id="127" name="テキスト ボックス 126">
          <a:extLst>
            <a:ext uri="{FF2B5EF4-FFF2-40B4-BE49-F238E27FC236}">
              <a16:creationId xmlns:a16="http://schemas.microsoft.com/office/drawing/2014/main" id="{4140F6BB-89D1-45A8-950B-14D6093D1F5A}"/>
            </a:ext>
          </a:extLst>
        </xdr:cNvPr>
        <xdr:cNvSpPr txBox="1"/>
      </xdr:nvSpPr>
      <xdr:spPr>
        <a:xfrm>
          <a:off x="2421033" y="47896929"/>
          <a:ext cx="12427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Matte Gray (MGR)</a:t>
          </a:r>
          <a:endParaRPr lang="ja-JP" altLang="ja-JP">
            <a:effectLst/>
          </a:endParaRPr>
        </a:p>
      </xdr:txBody>
    </xdr:sp>
    <xdr:clientData/>
  </xdr:oneCellAnchor>
  <xdr:oneCellAnchor>
    <xdr:from>
      <xdr:col>4</xdr:col>
      <xdr:colOff>683559</xdr:colOff>
      <xdr:row>171</xdr:row>
      <xdr:rowOff>145676</xdr:rowOff>
    </xdr:from>
    <xdr:ext cx="678134" cy="275717"/>
    <xdr:sp macro="" textlink="">
      <xdr:nvSpPr>
        <xdr:cNvPr id="128" name="テキスト ボックス 127">
          <a:extLst>
            <a:ext uri="{FF2B5EF4-FFF2-40B4-BE49-F238E27FC236}">
              <a16:creationId xmlns:a16="http://schemas.microsoft.com/office/drawing/2014/main" id="{C7C1D0D5-2274-42DA-A8C3-BF335FA808B7}"/>
            </a:ext>
          </a:extLst>
        </xdr:cNvPr>
        <xdr:cNvSpPr txBox="1"/>
      </xdr:nvSpPr>
      <xdr:spPr>
        <a:xfrm>
          <a:off x="4247030" y="20854147"/>
          <a:ext cx="6781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※Image</a:t>
          </a:r>
          <a:endParaRPr kumimoji="1" lang="ja-JP" altLang="en-US" sz="1100"/>
        </a:p>
      </xdr:txBody>
    </xdr:sp>
    <xdr:clientData/>
  </xdr:oneCellAnchor>
  <xdr:twoCellAnchor editAs="oneCell">
    <xdr:from>
      <xdr:col>0</xdr:col>
      <xdr:colOff>526677</xdr:colOff>
      <xdr:row>171</xdr:row>
      <xdr:rowOff>44059</xdr:rowOff>
    </xdr:from>
    <xdr:to>
      <xdr:col>1</xdr:col>
      <xdr:colOff>700075</xdr:colOff>
      <xdr:row>178</xdr:row>
      <xdr:rowOff>108642</xdr:rowOff>
    </xdr:to>
    <xdr:pic>
      <xdr:nvPicPr>
        <xdr:cNvPr id="129" name="図 128">
          <a:extLst>
            <a:ext uri="{FF2B5EF4-FFF2-40B4-BE49-F238E27FC236}">
              <a16:creationId xmlns:a16="http://schemas.microsoft.com/office/drawing/2014/main" id="{33CAAF72-C4FD-41DE-A26B-82CA719B049A}"/>
            </a:ext>
          </a:extLst>
        </xdr:cNvPr>
        <xdr:cNvPicPr>
          <a:picLocks noChangeAspect="1"/>
        </xdr:cNvPicPr>
      </xdr:nvPicPr>
      <xdr:blipFill>
        <a:blip xmlns:r="http://schemas.openxmlformats.org/officeDocument/2006/relationships" r:embed="rId38"/>
        <a:stretch>
          <a:fillRect/>
        </a:stretch>
      </xdr:blipFill>
      <xdr:spPr>
        <a:xfrm>
          <a:off x="526677" y="46573684"/>
          <a:ext cx="1347215" cy="1286958"/>
        </a:xfrm>
        <a:prstGeom prst="rect">
          <a:avLst/>
        </a:prstGeom>
      </xdr:spPr>
    </xdr:pic>
    <xdr:clientData/>
  </xdr:twoCellAnchor>
  <xdr:twoCellAnchor editAs="oneCell">
    <xdr:from>
      <xdr:col>2</xdr:col>
      <xdr:colOff>515473</xdr:colOff>
      <xdr:row>171</xdr:row>
      <xdr:rowOff>37975</xdr:rowOff>
    </xdr:from>
    <xdr:to>
      <xdr:col>4</xdr:col>
      <xdr:colOff>79376</xdr:colOff>
      <xdr:row>178</xdr:row>
      <xdr:rowOff>97116</xdr:rowOff>
    </xdr:to>
    <xdr:pic>
      <xdr:nvPicPr>
        <xdr:cNvPr id="130" name="図 129">
          <a:extLst>
            <a:ext uri="{FF2B5EF4-FFF2-40B4-BE49-F238E27FC236}">
              <a16:creationId xmlns:a16="http://schemas.microsoft.com/office/drawing/2014/main" id="{F4157C7A-D5B6-4DB3-B17C-DDFC899BAB8A}"/>
            </a:ext>
          </a:extLst>
        </xdr:cNvPr>
        <xdr:cNvPicPr>
          <a:picLocks noChangeAspect="1"/>
        </xdr:cNvPicPr>
      </xdr:nvPicPr>
      <xdr:blipFill>
        <a:blip xmlns:r="http://schemas.openxmlformats.org/officeDocument/2006/relationships" r:embed="rId39"/>
        <a:stretch>
          <a:fillRect/>
        </a:stretch>
      </xdr:blipFill>
      <xdr:spPr>
        <a:xfrm>
          <a:off x="2372848" y="46567600"/>
          <a:ext cx="1262527" cy="1281516"/>
        </a:xfrm>
        <a:prstGeom prst="rect">
          <a:avLst/>
        </a:prstGeom>
      </xdr:spPr>
    </xdr:pic>
    <xdr:clientData/>
  </xdr:twoCellAnchor>
  <xdr:oneCellAnchor>
    <xdr:from>
      <xdr:col>0</xdr:col>
      <xdr:colOff>264271</xdr:colOff>
      <xdr:row>194</xdr:row>
      <xdr:rowOff>64620</xdr:rowOff>
    </xdr:from>
    <xdr:ext cx="1349408" cy="328423"/>
    <xdr:sp macro="" textlink="">
      <xdr:nvSpPr>
        <xdr:cNvPr id="133" name="テキスト ボックス 132">
          <a:extLst>
            <a:ext uri="{FF2B5EF4-FFF2-40B4-BE49-F238E27FC236}">
              <a16:creationId xmlns:a16="http://schemas.microsoft.com/office/drawing/2014/main" id="{2FCBBB1A-5ED7-4602-87A6-1FB51DB5096E}"/>
            </a:ext>
          </a:extLst>
        </xdr:cNvPr>
        <xdr:cNvSpPr txBox="1"/>
      </xdr:nvSpPr>
      <xdr:spPr>
        <a:xfrm>
          <a:off x="264271" y="51658370"/>
          <a:ext cx="1349408"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Matte Black</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MB</a:t>
          </a:r>
          <a:r>
            <a:rPr lang="ja-JP" altLang="en-US" sz="1100" b="0" i="0">
              <a:solidFill>
                <a:schemeClr val="tx1"/>
              </a:solidFill>
              <a:effectLst/>
              <a:latin typeface="+mn-lt"/>
              <a:ea typeface="+mn-ea"/>
              <a:cs typeface="+mn-cs"/>
            </a:rPr>
            <a:t>）</a:t>
          </a:r>
        </a:p>
      </xdr:txBody>
    </xdr:sp>
    <xdr:clientData/>
  </xdr:oneCellAnchor>
  <xdr:oneCellAnchor>
    <xdr:from>
      <xdr:col>5</xdr:col>
      <xdr:colOff>717178</xdr:colOff>
      <xdr:row>187</xdr:row>
      <xdr:rowOff>33618</xdr:rowOff>
    </xdr:from>
    <xdr:ext cx="678134" cy="275717"/>
    <xdr:sp macro="" textlink="">
      <xdr:nvSpPr>
        <xdr:cNvPr id="134" name="テキスト ボックス 133">
          <a:extLst>
            <a:ext uri="{FF2B5EF4-FFF2-40B4-BE49-F238E27FC236}">
              <a16:creationId xmlns:a16="http://schemas.microsoft.com/office/drawing/2014/main" id="{D472B4D1-6C6B-4B82-87C4-19862FF92494}"/>
            </a:ext>
          </a:extLst>
        </xdr:cNvPr>
        <xdr:cNvSpPr txBox="1"/>
      </xdr:nvSpPr>
      <xdr:spPr>
        <a:xfrm>
          <a:off x="5255560" y="41170412"/>
          <a:ext cx="6781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※Image</a:t>
          </a:r>
          <a:endParaRPr kumimoji="1" lang="ja-JP" altLang="en-US" sz="1100"/>
        </a:p>
      </xdr:txBody>
    </xdr:sp>
    <xdr:clientData/>
  </xdr:oneCellAnchor>
  <xdr:twoCellAnchor editAs="oneCell">
    <xdr:from>
      <xdr:col>0</xdr:col>
      <xdr:colOff>241861</xdr:colOff>
      <xdr:row>186</xdr:row>
      <xdr:rowOff>791593</xdr:rowOff>
    </xdr:from>
    <xdr:to>
      <xdr:col>1</xdr:col>
      <xdr:colOff>336516</xdr:colOff>
      <xdr:row>194</xdr:row>
      <xdr:rowOff>46692</xdr:rowOff>
    </xdr:to>
    <xdr:pic>
      <xdr:nvPicPr>
        <xdr:cNvPr id="140" name="図 139">
          <a:extLst>
            <a:ext uri="{FF2B5EF4-FFF2-40B4-BE49-F238E27FC236}">
              <a16:creationId xmlns:a16="http://schemas.microsoft.com/office/drawing/2014/main" id="{D0B6FDFE-5A86-4259-A70E-B976E0ED3ABE}"/>
            </a:ext>
          </a:extLst>
        </xdr:cNvPr>
        <xdr:cNvPicPr>
          <a:picLocks noChangeAspect="1"/>
        </xdr:cNvPicPr>
      </xdr:nvPicPr>
      <xdr:blipFill>
        <a:blip xmlns:r="http://schemas.openxmlformats.org/officeDocument/2006/relationships" r:embed="rId40"/>
        <a:stretch>
          <a:fillRect/>
        </a:stretch>
      </xdr:blipFill>
      <xdr:spPr>
        <a:xfrm>
          <a:off x="241861" y="50273968"/>
          <a:ext cx="1269405" cy="1271224"/>
        </a:xfrm>
        <a:prstGeom prst="rect">
          <a:avLst/>
        </a:prstGeom>
      </xdr:spPr>
    </xdr:pic>
    <xdr:clientData/>
  </xdr:twoCellAnchor>
  <xdr:twoCellAnchor editAs="oneCell">
    <xdr:from>
      <xdr:col>2</xdr:col>
      <xdr:colOff>141008</xdr:colOff>
      <xdr:row>186</xdr:row>
      <xdr:rowOff>790321</xdr:rowOff>
    </xdr:from>
    <xdr:to>
      <xdr:col>3</xdr:col>
      <xdr:colOff>451759</xdr:colOff>
      <xdr:row>194</xdr:row>
      <xdr:rowOff>57896</xdr:rowOff>
    </xdr:to>
    <xdr:pic>
      <xdr:nvPicPr>
        <xdr:cNvPr id="141" name="図 140">
          <a:extLst>
            <a:ext uri="{FF2B5EF4-FFF2-40B4-BE49-F238E27FC236}">
              <a16:creationId xmlns:a16="http://schemas.microsoft.com/office/drawing/2014/main" id="{5DE04D0D-4BCD-4452-8D36-719AAB7AFEBC}"/>
            </a:ext>
          </a:extLst>
        </xdr:cNvPr>
        <xdr:cNvPicPr>
          <a:picLocks noChangeAspect="1"/>
        </xdr:cNvPicPr>
      </xdr:nvPicPr>
      <xdr:blipFill>
        <a:blip xmlns:r="http://schemas.openxmlformats.org/officeDocument/2006/relationships" r:embed="rId41"/>
        <a:stretch>
          <a:fillRect/>
        </a:stretch>
      </xdr:blipFill>
      <xdr:spPr>
        <a:xfrm>
          <a:off x="1998383" y="50272696"/>
          <a:ext cx="1279126" cy="1283700"/>
        </a:xfrm>
        <a:prstGeom prst="rect">
          <a:avLst/>
        </a:prstGeom>
      </xdr:spPr>
    </xdr:pic>
    <xdr:clientData/>
  </xdr:twoCellAnchor>
  <xdr:twoCellAnchor editAs="oneCell">
    <xdr:from>
      <xdr:col>4</xdr:col>
      <xdr:colOff>129804</xdr:colOff>
      <xdr:row>186</xdr:row>
      <xdr:rowOff>762000</xdr:rowOff>
    </xdr:from>
    <xdr:to>
      <xdr:col>5</xdr:col>
      <xdr:colOff>532772</xdr:colOff>
      <xdr:row>194</xdr:row>
      <xdr:rowOff>80309</xdr:rowOff>
    </xdr:to>
    <xdr:pic>
      <xdr:nvPicPr>
        <xdr:cNvPr id="142" name="図 141">
          <a:extLst>
            <a:ext uri="{FF2B5EF4-FFF2-40B4-BE49-F238E27FC236}">
              <a16:creationId xmlns:a16="http://schemas.microsoft.com/office/drawing/2014/main" id="{D2C08C74-FAD5-43F3-88E5-275ED863E5E6}"/>
            </a:ext>
          </a:extLst>
        </xdr:cNvPr>
        <xdr:cNvPicPr>
          <a:picLocks noChangeAspect="1"/>
        </xdr:cNvPicPr>
      </xdr:nvPicPr>
      <xdr:blipFill>
        <a:blip xmlns:r="http://schemas.openxmlformats.org/officeDocument/2006/relationships" r:embed="rId42"/>
        <a:stretch>
          <a:fillRect/>
        </a:stretch>
      </xdr:blipFill>
      <xdr:spPr>
        <a:xfrm>
          <a:off x="3685804" y="50244375"/>
          <a:ext cx="1371344" cy="1334434"/>
        </a:xfrm>
        <a:prstGeom prst="rect">
          <a:avLst/>
        </a:prstGeom>
      </xdr:spPr>
    </xdr:pic>
    <xdr:clientData/>
  </xdr:twoCellAnchor>
  <xdr:oneCellAnchor>
    <xdr:from>
      <xdr:col>4</xdr:col>
      <xdr:colOff>141006</xdr:colOff>
      <xdr:row>194</xdr:row>
      <xdr:rowOff>64620</xdr:rowOff>
    </xdr:from>
    <xdr:ext cx="1351909" cy="436786"/>
    <xdr:sp macro="" textlink="">
      <xdr:nvSpPr>
        <xdr:cNvPr id="143" name="テキスト ボックス 142">
          <a:extLst>
            <a:ext uri="{FF2B5EF4-FFF2-40B4-BE49-F238E27FC236}">
              <a16:creationId xmlns:a16="http://schemas.microsoft.com/office/drawing/2014/main" id="{5D9A7F11-8F50-4866-8E65-AE8C75A29DAF}"/>
            </a:ext>
          </a:extLst>
        </xdr:cNvPr>
        <xdr:cNvSpPr txBox="1"/>
      </xdr:nvSpPr>
      <xdr:spPr>
        <a:xfrm>
          <a:off x="3697006" y="51658370"/>
          <a:ext cx="1351909"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Black (DB) </a:t>
          </a:r>
        </a:p>
        <a:p>
          <a:pPr fontAlgn="base"/>
          <a:r>
            <a:rPr lang="en-US" altLang="ja-JP" sz="1100" b="0" i="0">
              <a:solidFill>
                <a:schemeClr val="tx1"/>
              </a:solidFill>
              <a:effectLst/>
              <a:latin typeface="+mn-lt"/>
              <a:ea typeface="+mn-ea"/>
              <a:cs typeface="+mn-cs"/>
            </a:rPr>
            <a:t>+5,000 Yen</a:t>
          </a:r>
          <a:endParaRPr kumimoji="1" lang="ja-JP" altLang="en-US" sz="1100"/>
        </a:p>
      </xdr:txBody>
    </xdr:sp>
    <xdr:clientData/>
  </xdr:oneCellAnchor>
  <xdr:oneCellAnchor>
    <xdr:from>
      <xdr:col>2</xdr:col>
      <xdr:colOff>107389</xdr:colOff>
      <xdr:row>194</xdr:row>
      <xdr:rowOff>64620</xdr:rowOff>
    </xdr:from>
    <xdr:ext cx="1352230" cy="436786"/>
    <xdr:sp macro="" textlink="">
      <xdr:nvSpPr>
        <xdr:cNvPr id="144" name="テキスト ボックス 143">
          <a:extLst>
            <a:ext uri="{FF2B5EF4-FFF2-40B4-BE49-F238E27FC236}">
              <a16:creationId xmlns:a16="http://schemas.microsoft.com/office/drawing/2014/main" id="{BFFA1FEB-10D0-477D-80F2-C591310CEBA9}"/>
            </a:ext>
          </a:extLst>
        </xdr:cNvPr>
        <xdr:cNvSpPr txBox="1"/>
      </xdr:nvSpPr>
      <xdr:spPr>
        <a:xfrm>
          <a:off x="1964764" y="51658370"/>
          <a:ext cx="135223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Silver (DS) </a:t>
          </a:r>
        </a:p>
        <a:p>
          <a:pPr fontAlgn="base"/>
          <a:r>
            <a:rPr lang="en-US" altLang="ja-JP" sz="1100" b="0" i="0">
              <a:solidFill>
                <a:schemeClr val="tx1"/>
              </a:solidFill>
              <a:effectLst/>
              <a:latin typeface="+mn-lt"/>
              <a:ea typeface="+mn-ea"/>
              <a:cs typeface="+mn-cs"/>
            </a:rPr>
            <a:t>+5,000 Yen</a:t>
          </a:r>
          <a:endParaRPr kumimoji="1" lang="ja-JP" altLang="en-US" sz="1100"/>
        </a:p>
      </xdr:txBody>
    </xdr:sp>
    <xdr:clientData/>
  </xdr:oneCellAnchor>
  <xdr:twoCellAnchor editAs="oneCell">
    <xdr:from>
      <xdr:col>5</xdr:col>
      <xdr:colOff>705971</xdr:colOff>
      <xdr:row>188</xdr:row>
      <xdr:rowOff>100852</xdr:rowOff>
    </xdr:from>
    <xdr:to>
      <xdr:col>7</xdr:col>
      <xdr:colOff>1962632</xdr:colOff>
      <xdr:row>195</xdr:row>
      <xdr:rowOff>115287</xdr:rowOff>
    </xdr:to>
    <xdr:pic>
      <xdr:nvPicPr>
        <xdr:cNvPr id="145" name="図 144">
          <a:extLst>
            <a:ext uri="{FF2B5EF4-FFF2-40B4-BE49-F238E27FC236}">
              <a16:creationId xmlns:a16="http://schemas.microsoft.com/office/drawing/2014/main" id="{787BF293-4D17-41D3-91A0-8B65A6D36744}"/>
            </a:ext>
          </a:extLst>
        </xdr:cNvPr>
        <xdr:cNvPicPr>
          <a:picLocks noChangeAspect="1"/>
        </xdr:cNvPicPr>
      </xdr:nvPicPr>
      <xdr:blipFill>
        <a:blip xmlns:r="http://schemas.openxmlformats.org/officeDocument/2006/relationships" r:embed="rId43"/>
        <a:stretch>
          <a:fillRect/>
        </a:stretch>
      </xdr:blipFill>
      <xdr:spPr>
        <a:xfrm>
          <a:off x="5244353" y="49529999"/>
          <a:ext cx="2935942" cy="1191052"/>
        </a:xfrm>
        <a:prstGeom prst="rect">
          <a:avLst/>
        </a:prstGeom>
      </xdr:spPr>
    </xdr:pic>
    <xdr:clientData/>
  </xdr:twoCellAnchor>
  <xdr:oneCellAnchor>
    <xdr:from>
      <xdr:col>4</xdr:col>
      <xdr:colOff>941295</xdr:colOff>
      <xdr:row>256</xdr:row>
      <xdr:rowOff>1030941</xdr:rowOff>
    </xdr:from>
    <xdr:ext cx="678134" cy="275717"/>
    <xdr:sp macro="" textlink="">
      <xdr:nvSpPr>
        <xdr:cNvPr id="148" name="テキスト ボックス 147">
          <a:extLst>
            <a:ext uri="{FF2B5EF4-FFF2-40B4-BE49-F238E27FC236}">
              <a16:creationId xmlns:a16="http://schemas.microsoft.com/office/drawing/2014/main" id="{69D6216C-8180-4066-B487-979531229498}"/>
            </a:ext>
          </a:extLst>
        </xdr:cNvPr>
        <xdr:cNvSpPr txBox="1"/>
      </xdr:nvSpPr>
      <xdr:spPr>
        <a:xfrm>
          <a:off x="4504766" y="54202853"/>
          <a:ext cx="6781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※Image</a:t>
          </a:r>
          <a:endParaRPr kumimoji="1" lang="ja-JP" altLang="en-US" sz="1100"/>
        </a:p>
      </xdr:txBody>
    </xdr:sp>
    <xdr:clientData/>
  </xdr:oneCellAnchor>
  <xdr:oneCellAnchor>
    <xdr:from>
      <xdr:col>0</xdr:col>
      <xdr:colOff>1109382</xdr:colOff>
      <xdr:row>264</xdr:row>
      <xdr:rowOff>163606</xdr:rowOff>
    </xdr:from>
    <xdr:ext cx="3351046" cy="264560"/>
    <xdr:sp macro="" textlink="">
      <xdr:nvSpPr>
        <xdr:cNvPr id="152" name="テキスト ボックス 151">
          <a:extLst>
            <a:ext uri="{FF2B5EF4-FFF2-40B4-BE49-F238E27FC236}">
              <a16:creationId xmlns:a16="http://schemas.microsoft.com/office/drawing/2014/main" id="{811266C2-3440-4075-9A0D-DEBD5AAF8561}"/>
            </a:ext>
          </a:extLst>
        </xdr:cNvPr>
        <xdr:cNvSpPr txBox="1"/>
      </xdr:nvSpPr>
      <xdr:spPr>
        <a:xfrm>
          <a:off x="1109382" y="57022253"/>
          <a:ext cx="335104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Matte Gray disk and Silver Diamond-cut rim (MGR-SLD)</a:t>
          </a:r>
          <a:endParaRPr kumimoji="1" lang="ja-JP" altLang="en-US" sz="1100"/>
        </a:p>
      </xdr:txBody>
    </xdr:sp>
    <xdr:clientData/>
  </xdr:oneCellAnchor>
  <xdr:oneCellAnchor>
    <xdr:from>
      <xdr:col>0</xdr:col>
      <xdr:colOff>440391</xdr:colOff>
      <xdr:row>280</xdr:row>
      <xdr:rowOff>17929</xdr:rowOff>
    </xdr:from>
    <xdr:ext cx="1320361" cy="264560"/>
    <xdr:sp macro="" textlink="">
      <xdr:nvSpPr>
        <xdr:cNvPr id="157" name="テキスト ボックス 156">
          <a:extLst>
            <a:ext uri="{FF2B5EF4-FFF2-40B4-BE49-F238E27FC236}">
              <a16:creationId xmlns:a16="http://schemas.microsoft.com/office/drawing/2014/main" id="{06AE9A60-7A1B-4F4C-B7A7-BF214FC8FE66}"/>
            </a:ext>
          </a:extLst>
        </xdr:cNvPr>
        <xdr:cNvSpPr txBox="1"/>
      </xdr:nvSpPr>
      <xdr:spPr>
        <a:xfrm>
          <a:off x="440391" y="59823723"/>
          <a:ext cx="13203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Silver (DS)</a:t>
          </a:r>
          <a:endParaRPr kumimoji="1" lang="ja-JP" altLang="en-US" sz="1100"/>
        </a:p>
      </xdr:txBody>
    </xdr:sp>
    <xdr:clientData/>
  </xdr:oneCellAnchor>
  <xdr:oneCellAnchor>
    <xdr:from>
      <xdr:col>2</xdr:col>
      <xdr:colOff>474011</xdr:colOff>
      <xdr:row>280</xdr:row>
      <xdr:rowOff>17929</xdr:rowOff>
    </xdr:from>
    <xdr:ext cx="1320041" cy="264560"/>
    <xdr:sp macro="" textlink="">
      <xdr:nvSpPr>
        <xdr:cNvPr id="158" name="テキスト ボックス 157">
          <a:extLst>
            <a:ext uri="{FF2B5EF4-FFF2-40B4-BE49-F238E27FC236}">
              <a16:creationId xmlns:a16="http://schemas.microsoft.com/office/drawing/2014/main" id="{70E59009-2927-429B-86EE-BF91EF445BA0}"/>
            </a:ext>
          </a:extLst>
        </xdr:cNvPr>
        <xdr:cNvSpPr txBox="1"/>
      </xdr:nvSpPr>
      <xdr:spPr>
        <a:xfrm>
          <a:off x="2334187" y="59823723"/>
          <a:ext cx="13200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Black (DB)</a:t>
          </a:r>
          <a:endParaRPr lang="ja-JP" altLang="ja-JP">
            <a:effectLst/>
          </a:endParaRPr>
        </a:p>
      </xdr:txBody>
    </xdr:sp>
    <xdr:clientData/>
  </xdr:oneCellAnchor>
  <xdr:oneCellAnchor>
    <xdr:from>
      <xdr:col>4</xdr:col>
      <xdr:colOff>683559</xdr:colOff>
      <xdr:row>272</xdr:row>
      <xdr:rowOff>145676</xdr:rowOff>
    </xdr:from>
    <xdr:ext cx="678134" cy="275717"/>
    <xdr:sp macro="" textlink="">
      <xdr:nvSpPr>
        <xdr:cNvPr id="159" name="テキスト ボックス 158">
          <a:extLst>
            <a:ext uri="{FF2B5EF4-FFF2-40B4-BE49-F238E27FC236}">
              <a16:creationId xmlns:a16="http://schemas.microsoft.com/office/drawing/2014/main" id="{95A315DE-7457-4CB3-99AD-2863CED05941}"/>
            </a:ext>
          </a:extLst>
        </xdr:cNvPr>
        <xdr:cNvSpPr txBox="1"/>
      </xdr:nvSpPr>
      <xdr:spPr>
        <a:xfrm>
          <a:off x="4247030" y="45630352"/>
          <a:ext cx="6781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※Image</a:t>
          </a:r>
          <a:endParaRPr kumimoji="1" lang="ja-JP" altLang="en-US" sz="1100"/>
        </a:p>
      </xdr:txBody>
    </xdr:sp>
    <xdr:clientData/>
  </xdr:oneCellAnchor>
  <xdr:twoCellAnchor editAs="oneCell">
    <xdr:from>
      <xdr:col>5</xdr:col>
      <xdr:colOff>403413</xdr:colOff>
      <xdr:row>272</xdr:row>
      <xdr:rowOff>124773</xdr:rowOff>
    </xdr:from>
    <xdr:to>
      <xdr:col>7</xdr:col>
      <xdr:colOff>1682484</xdr:colOff>
      <xdr:row>281</xdr:row>
      <xdr:rowOff>68131</xdr:rowOff>
    </xdr:to>
    <xdr:pic>
      <xdr:nvPicPr>
        <xdr:cNvPr id="162" name="図 161">
          <a:extLst>
            <a:ext uri="{FF2B5EF4-FFF2-40B4-BE49-F238E27FC236}">
              <a16:creationId xmlns:a16="http://schemas.microsoft.com/office/drawing/2014/main" id="{519D999C-C2E7-4E30-AE35-D73DA5F0DC4C}"/>
            </a:ext>
          </a:extLst>
        </xdr:cNvPr>
        <xdr:cNvPicPr>
          <a:picLocks noChangeAspect="1"/>
        </xdr:cNvPicPr>
      </xdr:nvPicPr>
      <xdr:blipFill>
        <a:blip xmlns:r="http://schemas.openxmlformats.org/officeDocument/2006/relationships" r:embed="rId44"/>
        <a:stretch>
          <a:fillRect/>
        </a:stretch>
      </xdr:blipFill>
      <xdr:spPr>
        <a:xfrm>
          <a:off x="4941795" y="58585861"/>
          <a:ext cx="2958352" cy="1456154"/>
        </a:xfrm>
        <a:prstGeom prst="rect">
          <a:avLst/>
        </a:prstGeom>
      </xdr:spPr>
    </xdr:pic>
    <xdr:clientData/>
  </xdr:twoCellAnchor>
  <xdr:twoCellAnchor editAs="oneCell">
    <xdr:from>
      <xdr:col>0</xdr:col>
      <xdr:colOff>549089</xdr:colOff>
      <xdr:row>272</xdr:row>
      <xdr:rowOff>123266</xdr:rowOff>
    </xdr:from>
    <xdr:to>
      <xdr:col>2</xdr:col>
      <xdr:colOff>5463</xdr:colOff>
      <xdr:row>280</xdr:row>
      <xdr:rowOff>100854</xdr:rowOff>
    </xdr:to>
    <xdr:pic>
      <xdr:nvPicPr>
        <xdr:cNvPr id="163" name="図 162">
          <a:extLst>
            <a:ext uri="{FF2B5EF4-FFF2-40B4-BE49-F238E27FC236}">
              <a16:creationId xmlns:a16="http://schemas.microsoft.com/office/drawing/2014/main" id="{F9DD419B-5686-4B52-9866-D2F529F82604}"/>
            </a:ext>
          </a:extLst>
        </xdr:cNvPr>
        <xdr:cNvPicPr>
          <a:picLocks noChangeAspect="1"/>
        </xdr:cNvPicPr>
      </xdr:nvPicPr>
      <xdr:blipFill>
        <a:blip xmlns:r="http://schemas.openxmlformats.org/officeDocument/2006/relationships" r:embed="rId45"/>
        <a:stretch>
          <a:fillRect/>
        </a:stretch>
      </xdr:blipFill>
      <xdr:spPr>
        <a:xfrm>
          <a:off x="549089" y="58584354"/>
          <a:ext cx="1338962" cy="1322294"/>
        </a:xfrm>
        <a:prstGeom prst="rect">
          <a:avLst/>
        </a:prstGeom>
      </xdr:spPr>
    </xdr:pic>
    <xdr:clientData/>
  </xdr:twoCellAnchor>
  <xdr:twoCellAnchor editAs="oneCell">
    <xdr:from>
      <xdr:col>2</xdr:col>
      <xdr:colOff>504265</xdr:colOff>
      <xdr:row>272</xdr:row>
      <xdr:rowOff>56030</xdr:rowOff>
    </xdr:from>
    <xdr:to>
      <xdr:col>4</xdr:col>
      <xdr:colOff>174532</xdr:colOff>
      <xdr:row>280</xdr:row>
      <xdr:rowOff>44823</xdr:rowOff>
    </xdr:to>
    <xdr:pic>
      <xdr:nvPicPr>
        <xdr:cNvPr id="164" name="図 163">
          <a:extLst>
            <a:ext uri="{FF2B5EF4-FFF2-40B4-BE49-F238E27FC236}">
              <a16:creationId xmlns:a16="http://schemas.microsoft.com/office/drawing/2014/main" id="{530D6ADB-502B-49A5-9F65-60902D9D0B93}"/>
            </a:ext>
          </a:extLst>
        </xdr:cNvPr>
        <xdr:cNvPicPr>
          <a:picLocks noChangeAspect="1"/>
        </xdr:cNvPicPr>
      </xdr:nvPicPr>
      <xdr:blipFill>
        <a:blip xmlns:r="http://schemas.openxmlformats.org/officeDocument/2006/relationships" r:embed="rId46"/>
        <a:stretch>
          <a:fillRect/>
        </a:stretch>
      </xdr:blipFill>
      <xdr:spPr>
        <a:xfrm>
          <a:off x="2364441" y="58517118"/>
          <a:ext cx="1373561" cy="1333499"/>
        </a:xfrm>
        <a:prstGeom prst="rect">
          <a:avLst/>
        </a:prstGeom>
      </xdr:spPr>
    </xdr:pic>
    <xdr:clientData/>
  </xdr:twoCellAnchor>
  <xdr:twoCellAnchor editAs="oneCell">
    <xdr:from>
      <xdr:col>0</xdr:col>
      <xdr:colOff>369794</xdr:colOff>
      <xdr:row>290</xdr:row>
      <xdr:rowOff>67236</xdr:rowOff>
    </xdr:from>
    <xdr:to>
      <xdr:col>1</xdr:col>
      <xdr:colOff>594894</xdr:colOff>
      <xdr:row>298</xdr:row>
      <xdr:rowOff>11207</xdr:rowOff>
    </xdr:to>
    <xdr:pic>
      <xdr:nvPicPr>
        <xdr:cNvPr id="173" name="図 172">
          <a:extLst>
            <a:ext uri="{FF2B5EF4-FFF2-40B4-BE49-F238E27FC236}">
              <a16:creationId xmlns:a16="http://schemas.microsoft.com/office/drawing/2014/main" id="{8CE7036E-6C20-4510-967C-7F3E4179529F}"/>
            </a:ext>
          </a:extLst>
        </xdr:cNvPr>
        <xdr:cNvPicPr>
          <a:picLocks noChangeAspect="1"/>
        </xdr:cNvPicPr>
      </xdr:nvPicPr>
      <xdr:blipFill>
        <a:blip xmlns:r="http://schemas.openxmlformats.org/officeDocument/2006/relationships" r:embed="rId47"/>
        <a:stretch>
          <a:fillRect/>
        </a:stretch>
      </xdr:blipFill>
      <xdr:spPr>
        <a:xfrm>
          <a:off x="369794" y="63335648"/>
          <a:ext cx="1401718" cy="1288676"/>
        </a:xfrm>
        <a:prstGeom prst="rect">
          <a:avLst/>
        </a:prstGeom>
      </xdr:spPr>
    </xdr:pic>
    <xdr:clientData/>
  </xdr:twoCellAnchor>
  <xdr:twoCellAnchor editAs="oneCell">
    <xdr:from>
      <xdr:col>2</xdr:col>
      <xdr:colOff>224118</xdr:colOff>
      <xdr:row>290</xdr:row>
      <xdr:rowOff>67235</xdr:rowOff>
    </xdr:from>
    <xdr:to>
      <xdr:col>3</xdr:col>
      <xdr:colOff>581527</xdr:colOff>
      <xdr:row>298</xdr:row>
      <xdr:rowOff>9688</xdr:rowOff>
    </xdr:to>
    <xdr:pic>
      <xdr:nvPicPr>
        <xdr:cNvPr id="174" name="図 173">
          <a:extLst>
            <a:ext uri="{FF2B5EF4-FFF2-40B4-BE49-F238E27FC236}">
              <a16:creationId xmlns:a16="http://schemas.microsoft.com/office/drawing/2014/main" id="{182CDAEE-E0E2-4C94-B1EE-50BBA51D46CF}"/>
            </a:ext>
          </a:extLst>
        </xdr:cNvPr>
        <xdr:cNvPicPr>
          <a:picLocks noChangeAspect="1"/>
        </xdr:cNvPicPr>
      </xdr:nvPicPr>
      <xdr:blipFill>
        <a:blip xmlns:r="http://schemas.openxmlformats.org/officeDocument/2006/relationships" r:embed="rId48"/>
        <a:stretch>
          <a:fillRect/>
        </a:stretch>
      </xdr:blipFill>
      <xdr:spPr>
        <a:xfrm>
          <a:off x="2084294" y="63335647"/>
          <a:ext cx="1332321" cy="1287158"/>
        </a:xfrm>
        <a:prstGeom prst="rect">
          <a:avLst/>
        </a:prstGeom>
      </xdr:spPr>
    </xdr:pic>
    <xdr:clientData/>
  </xdr:twoCellAnchor>
  <xdr:twoCellAnchor editAs="oneCell">
    <xdr:from>
      <xdr:col>4</xdr:col>
      <xdr:colOff>257736</xdr:colOff>
      <xdr:row>290</xdr:row>
      <xdr:rowOff>22411</xdr:rowOff>
    </xdr:from>
    <xdr:to>
      <xdr:col>5</xdr:col>
      <xdr:colOff>679297</xdr:colOff>
      <xdr:row>298</xdr:row>
      <xdr:rowOff>33617</xdr:rowOff>
    </xdr:to>
    <xdr:pic>
      <xdr:nvPicPr>
        <xdr:cNvPr id="175" name="図 174">
          <a:extLst>
            <a:ext uri="{FF2B5EF4-FFF2-40B4-BE49-F238E27FC236}">
              <a16:creationId xmlns:a16="http://schemas.microsoft.com/office/drawing/2014/main" id="{E615264B-B8AC-4AF1-9507-89107EACA633}"/>
            </a:ext>
          </a:extLst>
        </xdr:cNvPr>
        <xdr:cNvPicPr>
          <a:picLocks noChangeAspect="1"/>
        </xdr:cNvPicPr>
      </xdr:nvPicPr>
      <xdr:blipFill>
        <a:blip xmlns:r="http://schemas.openxmlformats.org/officeDocument/2006/relationships" r:embed="rId49"/>
        <a:stretch>
          <a:fillRect/>
        </a:stretch>
      </xdr:blipFill>
      <xdr:spPr>
        <a:xfrm>
          <a:off x="3821207" y="63290823"/>
          <a:ext cx="1396473" cy="1355911"/>
        </a:xfrm>
        <a:prstGeom prst="rect">
          <a:avLst/>
        </a:prstGeom>
      </xdr:spPr>
    </xdr:pic>
    <xdr:clientData/>
  </xdr:twoCellAnchor>
  <xdr:oneCellAnchor>
    <xdr:from>
      <xdr:col>0</xdr:col>
      <xdr:colOff>406773</xdr:colOff>
      <xdr:row>298</xdr:row>
      <xdr:rowOff>17928</xdr:rowOff>
    </xdr:from>
    <xdr:ext cx="1320361" cy="264560"/>
    <xdr:sp macro="" textlink="">
      <xdr:nvSpPr>
        <xdr:cNvPr id="176" name="テキスト ボックス 175">
          <a:extLst>
            <a:ext uri="{FF2B5EF4-FFF2-40B4-BE49-F238E27FC236}">
              <a16:creationId xmlns:a16="http://schemas.microsoft.com/office/drawing/2014/main" id="{77DCCD66-609C-4273-AD2F-1C0DC1C0905C}"/>
            </a:ext>
          </a:extLst>
        </xdr:cNvPr>
        <xdr:cNvSpPr txBox="1"/>
      </xdr:nvSpPr>
      <xdr:spPr>
        <a:xfrm>
          <a:off x="406773" y="64631046"/>
          <a:ext cx="13203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Silver (DS)</a:t>
          </a:r>
          <a:endParaRPr kumimoji="1" lang="ja-JP" altLang="en-US" sz="1100"/>
        </a:p>
      </xdr:txBody>
    </xdr:sp>
    <xdr:clientData/>
  </xdr:oneCellAnchor>
  <xdr:oneCellAnchor>
    <xdr:from>
      <xdr:col>2</xdr:col>
      <xdr:colOff>283511</xdr:colOff>
      <xdr:row>298</xdr:row>
      <xdr:rowOff>17928</xdr:rowOff>
    </xdr:from>
    <xdr:ext cx="1320041" cy="264560"/>
    <xdr:sp macro="" textlink="">
      <xdr:nvSpPr>
        <xdr:cNvPr id="177" name="テキスト ボックス 176">
          <a:extLst>
            <a:ext uri="{FF2B5EF4-FFF2-40B4-BE49-F238E27FC236}">
              <a16:creationId xmlns:a16="http://schemas.microsoft.com/office/drawing/2014/main" id="{3209892F-2F50-4798-A7E1-13D7E11A0C7D}"/>
            </a:ext>
          </a:extLst>
        </xdr:cNvPr>
        <xdr:cNvSpPr txBox="1"/>
      </xdr:nvSpPr>
      <xdr:spPr>
        <a:xfrm>
          <a:off x="2143687" y="64631046"/>
          <a:ext cx="13200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Black (DB)</a:t>
          </a:r>
          <a:endParaRPr lang="ja-JP" altLang="ja-JP">
            <a:effectLst/>
          </a:endParaRPr>
        </a:p>
      </xdr:txBody>
    </xdr:sp>
    <xdr:clientData/>
  </xdr:oneCellAnchor>
  <xdr:oneCellAnchor>
    <xdr:from>
      <xdr:col>4</xdr:col>
      <xdr:colOff>160246</xdr:colOff>
      <xdr:row>298</xdr:row>
      <xdr:rowOff>17928</xdr:rowOff>
    </xdr:from>
    <xdr:ext cx="1617559" cy="264560"/>
    <xdr:sp macro="" textlink="">
      <xdr:nvSpPr>
        <xdr:cNvPr id="178" name="テキスト ボックス 177">
          <a:extLst>
            <a:ext uri="{FF2B5EF4-FFF2-40B4-BE49-F238E27FC236}">
              <a16:creationId xmlns:a16="http://schemas.microsoft.com/office/drawing/2014/main" id="{203B08B8-4976-4F85-A7B9-C7A1B7B7263E}"/>
            </a:ext>
          </a:extLst>
        </xdr:cNvPr>
        <xdr:cNvSpPr txBox="1"/>
      </xdr:nvSpPr>
      <xdr:spPr>
        <a:xfrm>
          <a:off x="3723717" y="64631046"/>
          <a:ext cx="161755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Black Diamond-cut (BKD)</a:t>
          </a:r>
          <a:endParaRPr lang="ja-JP" altLang="ja-JP">
            <a:effectLst/>
          </a:endParaRPr>
        </a:p>
      </xdr:txBody>
    </xdr:sp>
    <xdr:clientData/>
  </xdr:oneCellAnchor>
  <xdr:twoCellAnchor editAs="oneCell">
    <xdr:from>
      <xdr:col>5</xdr:col>
      <xdr:colOff>851649</xdr:colOff>
      <xdr:row>291</xdr:row>
      <xdr:rowOff>0</xdr:rowOff>
    </xdr:from>
    <xdr:to>
      <xdr:col>7</xdr:col>
      <xdr:colOff>1956088</xdr:colOff>
      <xdr:row>298</xdr:row>
      <xdr:rowOff>7012</xdr:rowOff>
    </xdr:to>
    <xdr:pic>
      <xdr:nvPicPr>
        <xdr:cNvPr id="179" name="図 178">
          <a:extLst>
            <a:ext uri="{FF2B5EF4-FFF2-40B4-BE49-F238E27FC236}">
              <a16:creationId xmlns:a16="http://schemas.microsoft.com/office/drawing/2014/main" id="{3AE1C827-9648-4679-A317-1DCF8942C924}"/>
            </a:ext>
          </a:extLst>
        </xdr:cNvPr>
        <xdr:cNvPicPr>
          <a:picLocks noChangeAspect="1"/>
        </xdr:cNvPicPr>
      </xdr:nvPicPr>
      <xdr:blipFill>
        <a:blip xmlns:r="http://schemas.openxmlformats.org/officeDocument/2006/relationships" r:embed="rId50"/>
        <a:stretch>
          <a:fillRect/>
        </a:stretch>
      </xdr:blipFill>
      <xdr:spPr>
        <a:xfrm>
          <a:off x="5390031" y="63436500"/>
          <a:ext cx="2783720" cy="1183629"/>
        </a:xfrm>
        <a:prstGeom prst="rect">
          <a:avLst/>
        </a:prstGeom>
      </xdr:spPr>
    </xdr:pic>
    <xdr:clientData/>
  </xdr:twoCellAnchor>
  <xdr:oneCellAnchor>
    <xdr:from>
      <xdr:col>6</xdr:col>
      <xdr:colOff>54429</xdr:colOff>
      <xdr:row>289</xdr:row>
      <xdr:rowOff>1442358</xdr:rowOff>
    </xdr:from>
    <xdr:ext cx="678134" cy="275717"/>
    <xdr:sp macro="" textlink="">
      <xdr:nvSpPr>
        <xdr:cNvPr id="180" name="テキスト ボックス 179">
          <a:extLst>
            <a:ext uri="{FF2B5EF4-FFF2-40B4-BE49-F238E27FC236}">
              <a16:creationId xmlns:a16="http://schemas.microsoft.com/office/drawing/2014/main" id="{3B5A52DD-4DF7-4F1C-BD93-45599AC2B12B}"/>
            </a:ext>
          </a:extLst>
        </xdr:cNvPr>
        <xdr:cNvSpPr txBox="1"/>
      </xdr:nvSpPr>
      <xdr:spPr>
        <a:xfrm>
          <a:off x="5415643" y="64157679"/>
          <a:ext cx="6781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※Image</a:t>
          </a:r>
          <a:endParaRPr kumimoji="1" lang="ja-JP" altLang="en-US" sz="1100"/>
        </a:p>
      </xdr:txBody>
    </xdr:sp>
    <xdr:clientData/>
  </xdr:oneCellAnchor>
  <xdr:oneCellAnchor>
    <xdr:from>
      <xdr:col>0</xdr:col>
      <xdr:colOff>154641</xdr:colOff>
      <xdr:row>318</xdr:row>
      <xdr:rowOff>17929</xdr:rowOff>
    </xdr:from>
    <xdr:ext cx="1320361" cy="264560"/>
    <xdr:sp macro="" textlink="">
      <xdr:nvSpPr>
        <xdr:cNvPr id="181" name="テキスト ボックス 180">
          <a:extLst>
            <a:ext uri="{FF2B5EF4-FFF2-40B4-BE49-F238E27FC236}">
              <a16:creationId xmlns:a16="http://schemas.microsoft.com/office/drawing/2014/main" id="{3BF498A4-50F3-47C5-B966-9B2BD22644BC}"/>
            </a:ext>
          </a:extLst>
        </xdr:cNvPr>
        <xdr:cNvSpPr txBox="1"/>
      </xdr:nvSpPr>
      <xdr:spPr>
        <a:xfrm>
          <a:off x="154641" y="70013072"/>
          <a:ext cx="13203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Silver (DS)</a:t>
          </a:r>
          <a:endParaRPr kumimoji="1" lang="ja-JP" altLang="en-US" sz="1100"/>
        </a:p>
      </xdr:txBody>
    </xdr:sp>
    <xdr:clientData/>
  </xdr:oneCellAnchor>
  <xdr:oneCellAnchor>
    <xdr:from>
      <xdr:col>2</xdr:col>
      <xdr:colOff>24976</xdr:colOff>
      <xdr:row>318</xdr:row>
      <xdr:rowOff>17929</xdr:rowOff>
    </xdr:from>
    <xdr:ext cx="1320041" cy="264560"/>
    <xdr:sp macro="" textlink="">
      <xdr:nvSpPr>
        <xdr:cNvPr id="182" name="テキスト ボックス 181">
          <a:extLst>
            <a:ext uri="{FF2B5EF4-FFF2-40B4-BE49-F238E27FC236}">
              <a16:creationId xmlns:a16="http://schemas.microsoft.com/office/drawing/2014/main" id="{EE691E21-5C79-4062-B284-C7B0AC159976}"/>
            </a:ext>
          </a:extLst>
        </xdr:cNvPr>
        <xdr:cNvSpPr txBox="1"/>
      </xdr:nvSpPr>
      <xdr:spPr>
        <a:xfrm>
          <a:off x="1875547" y="70013072"/>
          <a:ext cx="13200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Black (DB)</a:t>
          </a:r>
          <a:endParaRPr lang="ja-JP" altLang="ja-JP">
            <a:effectLst/>
          </a:endParaRPr>
        </a:p>
      </xdr:txBody>
    </xdr:sp>
    <xdr:clientData/>
  </xdr:oneCellAnchor>
  <xdr:twoCellAnchor editAs="oneCell">
    <xdr:from>
      <xdr:col>0</xdr:col>
      <xdr:colOff>122463</xdr:colOff>
      <xdr:row>310</xdr:row>
      <xdr:rowOff>40822</xdr:rowOff>
    </xdr:from>
    <xdr:to>
      <xdr:col>1</xdr:col>
      <xdr:colOff>335504</xdr:colOff>
      <xdr:row>318</xdr:row>
      <xdr:rowOff>27213</xdr:rowOff>
    </xdr:to>
    <xdr:pic>
      <xdr:nvPicPr>
        <xdr:cNvPr id="187" name="図 186">
          <a:extLst>
            <a:ext uri="{FF2B5EF4-FFF2-40B4-BE49-F238E27FC236}">
              <a16:creationId xmlns:a16="http://schemas.microsoft.com/office/drawing/2014/main" id="{2EFB0CC3-4AF4-4268-9F40-C5DEB11324CE}"/>
            </a:ext>
          </a:extLst>
        </xdr:cNvPr>
        <xdr:cNvPicPr>
          <a:picLocks noChangeAspect="1"/>
        </xdr:cNvPicPr>
      </xdr:nvPicPr>
      <xdr:blipFill>
        <a:blip xmlns:r="http://schemas.openxmlformats.org/officeDocument/2006/relationships" r:embed="rId51"/>
        <a:stretch>
          <a:fillRect/>
        </a:stretch>
      </xdr:blipFill>
      <xdr:spPr>
        <a:xfrm>
          <a:off x="122463" y="68620822"/>
          <a:ext cx="1383255" cy="1401536"/>
        </a:xfrm>
        <a:prstGeom prst="rect">
          <a:avLst/>
        </a:prstGeom>
      </xdr:spPr>
    </xdr:pic>
    <xdr:clientData/>
  </xdr:twoCellAnchor>
  <xdr:twoCellAnchor editAs="oneCell">
    <xdr:from>
      <xdr:col>1</xdr:col>
      <xdr:colOff>612321</xdr:colOff>
      <xdr:row>310</xdr:row>
      <xdr:rowOff>63475</xdr:rowOff>
    </xdr:from>
    <xdr:to>
      <xdr:col>3</xdr:col>
      <xdr:colOff>399409</xdr:colOff>
      <xdr:row>318</xdr:row>
      <xdr:rowOff>56362</xdr:rowOff>
    </xdr:to>
    <xdr:pic>
      <xdr:nvPicPr>
        <xdr:cNvPr id="188" name="図 187">
          <a:extLst>
            <a:ext uri="{FF2B5EF4-FFF2-40B4-BE49-F238E27FC236}">
              <a16:creationId xmlns:a16="http://schemas.microsoft.com/office/drawing/2014/main" id="{71C0D135-D5A9-44B2-A7F1-49212D428F6F}"/>
            </a:ext>
          </a:extLst>
        </xdr:cNvPr>
        <xdr:cNvPicPr>
          <a:picLocks noChangeAspect="1"/>
        </xdr:cNvPicPr>
      </xdr:nvPicPr>
      <xdr:blipFill>
        <a:blip xmlns:r="http://schemas.openxmlformats.org/officeDocument/2006/relationships" r:embed="rId52"/>
        <a:stretch>
          <a:fillRect/>
        </a:stretch>
      </xdr:blipFill>
      <xdr:spPr>
        <a:xfrm>
          <a:off x="1782535" y="68643475"/>
          <a:ext cx="1455965" cy="1408032"/>
        </a:xfrm>
        <a:prstGeom prst="rect">
          <a:avLst/>
        </a:prstGeom>
      </xdr:spPr>
    </xdr:pic>
    <xdr:clientData/>
  </xdr:twoCellAnchor>
  <xdr:twoCellAnchor editAs="oneCell">
    <xdr:from>
      <xdr:col>4</xdr:col>
      <xdr:colOff>54429</xdr:colOff>
      <xdr:row>310</xdr:row>
      <xdr:rowOff>58946</xdr:rowOff>
    </xdr:from>
    <xdr:to>
      <xdr:col>5</xdr:col>
      <xdr:colOff>557892</xdr:colOff>
      <xdr:row>318</xdr:row>
      <xdr:rowOff>32052</xdr:rowOff>
    </xdr:to>
    <xdr:pic>
      <xdr:nvPicPr>
        <xdr:cNvPr id="189" name="図 188">
          <a:extLst>
            <a:ext uri="{FF2B5EF4-FFF2-40B4-BE49-F238E27FC236}">
              <a16:creationId xmlns:a16="http://schemas.microsoft.com/office/drawing/2014/main" id="{D6A7A28D-11D8-4E38-BF16-404F9A115C0E}"/>
            </a:ext>
          </a:extLst>
        </xdr:cNvPr>
        <xdr:cNvPicPr>
          <a:picLocks noChangeAspect="1"/>
        </xdr:cNvPicPr>
      </xdr:nvPicPr>
      <xdr:blipFill>
        <a:blip xmlns:r="http://schemas.openxmlformats.org/officeDocument/2006/relationships" r:embed="rId53"/>
        <a:stretch>
          <a:fillRect/>
        </a:stretch>
      </xdr:blipFill>
      <xdr:spPr>
        <a:xfrm>
          <a:off x="3592286" y="68638946"/>
          <a:ext cx="1469571" cy="1388251"/>
        </a:xfrm>
        <a:prstGeom prst="rect">
          <a:avLst/>
        </a:prstGeom>
      </xdr:spPr>
    </xdr:pic>
    <xdr:clientData/>
  </xdr:twoCellAnchor>
  <xdr:twoCellAnchor editAs="oneCell">
    <xdr:from>
      <xdr:col>5</xdr:col>
      <xdr:colOff>612322</xdr:colOff>
      <xdr:row>311</xdr:row>
      <xdr:rowOff>149679</xdr:rowOff>
    </xdr:from>
    <xdr:to>
      <xdr:col>7</xdr:col>
      <xdr:colOff>1957898</xdr:colOff>
      <xdr:row>319</xdr:row>
      <xdr:rowOff>1685</xdr:rowOff>
    </xdr:to>
    <xdr:pic>
      <xdr:nvPicPr>
        <xdr:cNvPr id="190" name="図 189">
          <a:extLst>
            <a:ext uri="{FF2B5EF4-FFF2-40B4-BE49-F238E27FC236}">
              <a16:creationId xmlns:a16="http://schemas.microsoft.com/office/drawing/2014/main" id="{E16A9D76-0E5A-4D76-A861-14020D491087}"/>
            </a:ext>
          </a:extLst>
        </xdr:cNvPr>
        <xdr:cNvPicPr>
          <a:picLocks noChangeAspect="1"/>
        </xdr:cNvPicPr>
      </xdr:nvPicPr>
      <xdr:blipFill>
        <a:blip xmlns:r="http://schemas.openxmlformats.org/officeDocument/2006/relationships" r:embed="rId54"/>
        <a:stretch>
          <a:fillRect/>
        </a:stretch>
      </xdr:blipFill>
      <xdr:spPr>
        <a:xfrm>
          <a:off x="5116286" y="68906572"/>
          <a:ext cx="3019254" cy="1267148"/>
        </a:xfrm>
        <a:prstGeom prst="rect">
          <a:avLst/>
        </a:prstGeom>
      </xdr:spPr>
    </xdr:pic>
    <xdr:clientData/>
  </xdr:twoCellAnchor>
  <xdr:oneCellAnchor>
    <xdr:from>
      <xdr:col>5</xdr:col>
      <xdr:colOff>520273</xdr:colOff>
      <xdr:row>311</xdr:row>
      <xdr:rowOff>64033</xdr:rowOff>
    </xdr:from>
    <xdr:ext cx="678134" cy="275717"/>
    <xdr:sp macro="" textlink="">
      <xdr:nvSpPr>
        <xdr:cNvPr id="183" name="テキスト ボックス 182">
          <a:extLst>
            <a:ext uri="{FF2B5EF4-FFF2-40B4-BE49-F238E27FC236}">
              <a16:creationId xmlns:a16="http://schemas.microsoft.com/office/drawing/2014/main" id="{3A5A558F-14CC-4FE3-B926-871964C97B43}"/>
            </a:ext>
          </a:extLst>
        </xdr:cNvPr>
        <xdr:cNvSpPr txBox="1"/>
      </xdr:nvSpPr>
      <xdr:spPr>
        <a:xfrm>
          <a:off x="5024237" y="68820926"/>
          <a:ext cx="6781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※Image</a:t>
          </a:r>
          <a:endParaRPr kumimoji="1" lang="ja-JP" altLang="en-US" sz="1100"/>
        </a:p>
      </xdr:txBody>
    </xdr:sp>
    <xdr:clientData/>
  </xdr:oneCellAnchor>
  <xdr:oneCellAnchor>
    <xdr:from>
      <xdr:col>4</xdr:col>
      <xdr:colOff>365155</xdr:colOff>
      <xdr:row>318</xdr:row>
      <xdr:rowOff>17929</xdr:rowOff>
    </xdr:from>
    <xdr:ext cx="720262" cy="264560"/>
    <xdr:sp macro="" textlink="">
      <xdr:nvSpPr>
        <xdr:cNvPr id="191" name="テキスト ボックス 190">
          <a:extLst>
            <a:ext uri="{FF2B5EF4-FFF2-40B4-BE49-F238E27FC236}">
              <a16:creationId xmlns:a16="http://schemas.microsoft.com/office/drawing/2014/main" id="{8A51B206-322C-46A4-9EDB-FE23D22BE7E4}"/>
            </a:ext>
          </a:extLst>
        </xdr:cNvPr>
        <xdr:cNvSpPr txBox="1"/>
      </xdr:nvSpPr>
      <xdr:spPr>
        <a:xfrm>
          <a:off x="3903012" y="70013072"/>
          <a:ext cx="72026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Gold (GL)</a:t>
          </a:r>
          <a:endParaRPr lang="ja-JP" altLang="ja-JP">
            <a:effectLst/>
          </a:endParaRPr>
        </a:p>
      </xdr:txBody>
    </xdr:sp>
    <xdr:clientData/>
  </xdr:oneCellAnchor>
  <xdr:oneCellAnchor>
    <xdr:from>
      <xdr:col>0</xdr:col>
      <xdr:colOff>0</xdr:colOff>
      <xdr:row>336</xdr:row>
      <xdr:rowOff>45143</xdr:rowOff>
    </xdr:from>
    <xdr:ext cx="2053383" cy="436786"/>
    <xdr:sp macro="" textlink="">
      <xdr:nvSpPr>
        <xdr:cNvPr id="195" name="テキスト ボックス 194">
          <a:extLst>
            <a:ext uri="{FF2B5EF4-FFF2-40B4-BE49-F238E27FC236}">
              <a16:creationId xmlns:a16="http://schemas.microsoft.com/office/drawing/2014/main" id="{60A8E30B-CF24-40B6-A781-7F0C97F331D7}"/>
            </a:ext>
          </a:extLst>
        </xdr:cNvPr>
        <xdr:cNvSpPr txBox="1"/>
      </xdr:nvSpPr>
      <xdr:spPr>
        <a:xfrm>
          <a:off x="0" y="87913268"/>
          <a:ext cx="2053383"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Gold disk and</a:t>
          </a:r>
        </a:p>
        <a:p>
          <a:pPr fontAlgn="base"/>
          <a:r>
            <a:rPr lang="en-US" altLang="ja-JP" sz="1100" b="0" i="0">
              <a:solidFill>
                <a:schemeClr val="tx1"/>
              </a:solidFill>
              <a:effectLst/>
              <a:latin typeface="+mn-lt"/>
              <a:ea typeface="+mn-ea"/>
              <a:cs typeface="+mn-cs"/>
            </a:rPr>
            <a:t> Silver Diamond-cut rim (GL-SLD)</a:t>
          </a:r>
        </a:p>
      </xdr:txBody>
    </xdr:sp>
    <xdr:clientData/>
  </xdr:oneCellAnchor>
  <xdr:oneCellAnchor>
    <xdr:from>
      <xdr:col>2</xdr:col>
      <xdr:colOff>106618</xdr:colOff>
      <xdr:row>336</xdr:row>
      <xdr:rowOff>17928</xdr:rowOff>
    </xdr:from>
    <xdr:ext cx="2024850" cy="672877"/>
    <xdr:sp macro="" textlink="">
      <xdr:nvSpPr>
        <xdr:cNvPr id="196" name="テキスト ボックス 195">
          <a:extLst>
            <a:ext uri="{FF2B5EF4-FFF2-40B4-BE49-F238E27FC236}">
              <a16:creationId xmlns:a16="http://schemas.microsoft.com/office/drawing/2014/main" id="{C0C5D4B4-EF6E-4DE4-9B12-1804B8EAC343}"/>
            </a:ext>
          </a:extLst>
        </xdr:cNvPr>
        <xdr:cNvSpPr txBox="1"/>
      </xdr:nvSpPr>
      <xdr:spPr>
        <a:xfrm>
          <a:off x="1963993" y="87886053"/>
          <a:ext cx="2024850" cy="6728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Silver disk and</a:t>
          </a:r>
        </a:p>
        <a:p>
          <a:pPr fontAlgn="base"/>
          <a:r>
            <a:rPr lang="en-US" altLang="ja-JP" sz="1100" b="0" i="0">
              <a:solidFill>
                <a:schemeClr val="tx1"/>
              </a:solidFill>
              <a:effectLst/>
              <a:latin typeface="+mn-lt"/>
              <a:ea typeface="+mn-ea"/>
              <a:cs typeface="+mn-cs"/>
            </a:rPr>
            <a:t>Silver Diamond-cut rim (DS-SLD)</a:t>
          </a:r>
          <a:br>
            <a:rPr lang="en-US" altLang="ja-JP" sz="1100" b="0" i="0">
              <a:solidFill>
                <a:schemeClr val="tx1"/>
              </a:solidFill>
              <a:effectLst/>
              <a:latin typeface="+mn-lt"/>
              <a:ea typeface="+mn-ea"/>
              <a:cs typeface="+mn-cs"/>
            </a:rPr>
          </a:br>
          <a:r>
            <a:rPr lang="en-US" altLang="ja-JP" sz="1100" b="0" i="0">
              <a:solidFill>
                <a:schemeClr val="tx1"/>
              </a:solidFill>
              <a:effectLst/>
              <a:latin typeface="+mn-lt"/>
              <a:ea typeface="+mn-ea"/>
              <a:cs typeface="+mn-cs"/>
            </a:rPr>
            <a:t>19inch</a:t>
          </a:r>
          <a:r>
            <a:rPr lang="ja-JP" altLang="en-US" sz="1100" b="0" i="0">
              <a:solidFill>
                <a:schemeClr val="tx1"/>
              </a:solidFill>
              <a:effectLst/>
              <a:latin typeface="+mn-lt"/>
              <a:ea typeface="+mn-ea"/>
              <a:cs typeface="+mn-cs"/>
            </a:rPr>
            <a:t>～ </a:t>
          </a:r>
          <a:r>
            <a:rPr lang="en-US" altLang="ja-JP" sz="1100" b="0" i="0">
              <a:solidFill>
                <a:schemeClr val="tx1"/>
              </a:solidFill>
              <a:effectLst/>
              <a:latin typeface="+mn-lt"/>
              <a:ea typeface="+mn-ea"/>
              <a:cs typeface="+mn-cs"/>
            </a:rPr>
            <a:t>+5,000 Yen</a:t>
          </a:r>
          <a:endParaRPr lang="ja-JP" altLang="ja-JP">
            <a:effectLst/>
          </a:endParaRPr>
        </a:p>
      </xdr:txBody>
    </xdr:sp>
    <xdr:clientData/>
  </xdr:oneCellAnchor>
  <xdr:oneCellAnchor>
    <xdr:from>
      <xdr:col>4</xdr:col>
      <xdr:colOff>282710</xdr:colOff>
      <xdr:row>336</xdr:row>
      <xdr:rowOff>17928</xdr:rowOff>
    </xdr:from>
    <xdr:ext cx="2068643" cy="672877"/>
    <xdr:sp macro="" textlink="">
      <xdr:nvSpPr>
        <xdr:cNvPr id="197" name="テキスト ボックス 196">
          <a:extLst>
            <a:ext uri="{FF2B5EF4-FFF2-40B4-BE49-F238E27FC236}">
              <a16:creationId xmlns:a16="http://schemas.microsoft.com/office/drawing/2014/main" id="{E4F98D76-DDDA-4212-A1C9-C09134C9C7CD}"/>
            </a:ext>
          </a:extLst>
        </xdr:cNvPr>
        <xdr:cNvSpPr txBox="1"/>
      </xdr:nvSpPr>
      <xdr:spPr>
        <a:xfrm>
          <a:off x="3820567" y="74067999"/>
          <a:ext cx="2068643" cy="6728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Black disk and</a:t>
          </a:r>
        </a:p>
        <a:p>
          <a:pPr fontAlgn="base"/>
          <a:r>
            <a:rPr lang="en-US" altLang="ja-JP" sz="1100" b="0" i="0">
              <a:solidFill>
                <a:schemeClr val="tx1"/>
              </a:solidFill>
              <a:effectLst/>
              <a:latin typeface="+mn-lt"/>
              <a:ea typeface="+mn-ea"/>
              <a:cs typeface="+mn-cs"/>
            </a:rPr>
            <a:t>Silver Diamond-cut rim (DB-SLD)</a:t>
          </a:r>
          <a:br>
            <a:rPr lang="en-US" altLang="ja-JP"/>
          </a:br>
          <a:r>
            <a:rPr lang="en-US" altLang="ja-JP" sz="1100" b="0" i="0">
              <a:solidFill>
                <a:schemeClr val="tx1"/>
              </a:solidFill>
              <a:effectLst/>
              <a:latin typeface="+mn-lt"/>
              <a:ea typeface="+mn-ea"/>
              <a:cs typeface="+mn-cs"/>
            </a:rPr>
            <a:t>19inch</a:t>
          </a:r>
          <a:r>
            <a:rPr lang="ja-JP" altLang="en-US" sz="1100" b="0" i="0">
              <a:solidFill>
                <a:schemeClr val="tx1"/>
              </a:solidFill>
              <a:effectLst/>
              <a:latin typeface="+mn-lt"/>
              <a:ea typeface="+mn-ea"/>
              <a:cs typeface="+mn-cs"/>
            </a:rPr>
            <a:t>～ </a:t>
          </a:r>
          <a:r>
            <a:rPr lang="en-US" altLang="ja-JP" sz="1100" b="0" i="0">
              <a:solidFill>
                <a:schemeClr val="tx1"/>
              </a:solidFill>
              <a:effectLst/>
              <a:latin typeface="+mn-lt"/>
              <a:ea typeface="+mn-ea"/>
              <a:cs typeface="+mn-cs"/>
            </a:rPr>
            <a:t>+5,000 Yen</a:t>
          </a:r>
          <a:endParaRPr lang="ja-JP" altLang="ja-JP">
            <a:effectLst/>
          </a:endParaRPr>
        </a:p>
      </xdr:txBody>
    </xdr:sp>
    <xdr:clientData/>
  </xdr:oneCellAnchor>
  <xdr:oneCellAnchor>
    <xdr:from>
      <xdr:col>6</xdr:col>
      <xdr:colOff>54429</xdr:colOff>
      <xdr:row>327</xdr:row>
      <xdr:rowOff>1442358</xdr:rowOff>
    </xdr:from>
    <xdr:ext cx="678134" cy="275717"/>
    <xdr:sp macro="" textlink="">
      <xdr:nvSpPr>
        <xdr:cNvPr id="199" name="テキスト ボックス 198">
          <a:extLst>
            <a:ext uri="{FF2B5EF4-FFF2-40B4-BE49-F238E27FC236}">
              <a16:creationId xmlns:a16="http://schemas.microsoft.com/office/drawing/2014/main" id="{148D7623-E3FD-4D95-9409-5D498D6B30DA}"/>
            </a:ext>
          </a:extLst>
        </xdr:cNvPr>
        <xdr:cNvSpPr txBox="1"/>
      </xdr:nvSpPr>
      <xdr:spPr>
        <a:xfrm>
          <a:off x="5415643" y="64157679"/>
          <a:ext cx="6781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※Image</a:t>
          </a:r>
          <a:endParaRPr kumimoji="1" lang="ja-JP" altLang="en-US" sz="1100"/>
        </a:p>
      </xdr:txBody>
    </xdr:sp>
    <xdr:clientData/>
  </xdr:oneCellAnchor>
  <xdr:twoCellAnchor editAs="oneCell">
    <xdr:from>
      <xdr:col>0</xdr:col>
      <xdr:colOff>340178</xdr:colOff>
      <xdr:row>328</xdr:row>
      <xdr:rowOff>67181</xdr:rowOff>
    </xdr:from>
    <xdr:to>
      <xdr:col>1</xdr:col>
      <xdr:colOff>625929</xdr:colOff>
      <xdr:row>336</xdr:row>
      <xdr:rowOff>68034</xdr:rowOff>
    </xdr:to>
    <xdr:pic>
      <xdr:nvPicPr>
        <xdr:cNvPr id="201" name="図 200">
          <a:extLst>
            <a:ext uri="{FF2B5EF4-FFF2-40B4-BE49-F238E27FC236}">
              <a16:creationId xmlns:a16="http://schemas.microsoft.com/office/drawing/2014/main" id="{C8AC3211-3D42-4AEF-A352-96BE1B84335D}"/>
            </a:ext>
          </a:extLst>
        </xdr:cNvPr>
        <xdr:cNvPicPr>
          <a:picLocks noChangeAspect="1"/>
        </xdr:cNvPicPr>
      </xdr:nvPicPr>
      <xdr:blipFill>
        <a:blip xmlns:r="http://schemas.openxmlformats.org/officeDocument/2006/relationships" r:embed="rId55"/>
        <a:stretch>
          <a:fillRect/>
        </a:stretch>
      </xdr:blipFill>
      <xdr:spPr>
        <a:xfrm>
          <a:off x="340178" y="72702110"/>
          <a:ext cx="1455965" cy="1415998"/>
        </a:xfrm>
        <a:prstGeom prst="rect">
          <a:avLst/>
        </a:prstGeom>
      </xdr:spPr>
    </xdr:pic>
    <xdr:clientData/>
  </xdr:twoCellAnchor>
  <xdr:twoCellAnchor editAs="oneCell">
    <xdr:from>
      <xdr:col>2</xdr:col>
      <xdr:colOff>149680</xdr:colOff>
      <xdr:row>328</xdr:row>
      <xdr:rowOff>26721</xdr:rowOff>
    </xdr:from>
    <xdr:to>
      <xdr:col>3</xdr:col>
      <xdr:colOff>707572</xdr:colOff>
      <xdr:row>336</xdr:row>
      <xdr:rowOff>54758</xdr:rowOff>
    </xdr:to>
    <xdr:pic>
      <xdr:nvPicPr>
        <xdr:cNvPr id="202" name="図 201">
          <a:extLst>
            <a:ext uri="{FF2B5EF4-FFF2-40B4-BE49-F238E27FC236}">
              <a16:creationId xmlns:a16="http://schemas.microsoft.com/office/drawing/2014/main" id="{9895250A-D5C2-4337-8ABE-7F6843719073}"/>
            </a:ext>
          </a:extLst>
        </xdr:cNvPr>
        <xdr:cNvPicPr>
          <a:picLocks noChangeAspect="1"/>
        </xdr:cNvPicPr>
      </xdr:nvPicPr>
      <xdr:blipFill>
        <a:blip xmlns:r="http://schemas.openxmlformats.org/officeDocument/2006/relationships" r:embed="rId56"/>
        <a:stretch>
          <a:fillRect/>
        </a:stretch>
      </xdr:blipFill>
      <xdr:spPr>
        <a:xfrm>
          <a:off x="2000251" y="72661650"/>
          <a:ext cx="1524000" cy="1443182"/>
        </a:xfrm>
        <a:prstGeom prst="rect">
          <a:avLst/>
        </a:prstGeom>
      </xdr:spPr>
    </xdr:pic>
    <xdr:clientData/>
  </xdr:twoCellAnchor>
  <xdr:twoCellAnchor editAs="oneCell">
    <xdr:from>
      <xdr:col>4</xdr:col>
      <xdr:colOff>190501</xdr:colOff>
      <xdr:row>328</xdr:row>
      <xdr:rowOff>68035</xdr:rowOff>
    </xdr:from>
    <xdr:to>
      <xdr:col>5</xdr:col>
      <xdr:colOff>696061</xdr:colOff>
      <xdr:row>336</xdr:row>
      <xdr:rowOff>34341</xdr:rowOff>
    </xdr:to>
    <xdr:pic>
      <xdr:nvPicPr>
        <xdr:cNvPr id="203" name="図 202">
          <a:extLst>
            <a:ext uri="{FF2B5EF4-FFF2-40B4-BE49-F238E27FC236}">
              <a16:creationId xmlns:a16="http://schemas.microsoft.com/office/drawing/2014/main" id="{67326E6D-2E74-4228-B3DE-7ABA939675FB}"/>
            </a:ext>
          </a:extLst>
        </xdr:cNvPr>
        <xdr:cNvPicPr>
          <a:picLocks noChangeAspect="1"/>
        </xdr:cNvPicPr>
      </xdr:nvPicPr>
      <xdr:blipFill>
        <a:blip xmlns:r="http://schemas.openxmlformats.org/officeDocument/2006/relationships" r:embed="rId57"/>
        <a:stretch>
          <a:fillRect/>
        </a:stretch>
      </xdr:blipFill>
      <xdr:spPr>
        <a:xfrm>
          <a:off x="3728358" y="72702964"/>
          <a:ext cx="1471668" cy="1381451"/>
        </a:xfrm>
        <a:prstGeom prst="rect">
          <a:avLst/>
        </a:prstGeom>
      </xdr:spPr>
    </xdr:pic>
    <xdr:clientData/>
  </xdr:twoCellAnchor>
  <xdr:oneCellAnchor>
    <xdr:from>
      <xdr:col>0</xdr:col>
      <xdr:colOff>842202</xdr:colOff>
      <xdr:row>356</xdr:row>
      <xdr:rowOff>45142</xdr:rowOff>
    </xdr:from>
    <xdr:ext cx="1207190" cy="264560"/>
    <xdr:sp macro="" textlink="">
      <xdr:nvSpPr>
        <xdr:cNvPr id="207" name="テキスト ボックス 206">
          <a:extLst>
            <a:ext uri="{FF2B5EF4-FFF2-40B4-BE49-F238E27FC236}">
              <a16:creationId xmlns:a16="http://schemas.microsoft.com/office/drawing/2014/main" id="{369938A5-EA48-46BD-9B62-B29DAE007398}"/>
            </a:ext>
          </a:extLst>
        </xdr:cNvPr>
        <xdr:cNvSpPr txBox="1"/>
      </xdr:nvSpPr>
      <xdr:spPr>
        <a:xfrm>
          <a:off x="842202" y="78803285"/>
          <a:ext cx="120719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Black Diacut(BKD)</a:t>
          </a:r>
        </a:p>
      </xdr:txBody>
    </xdr:sp>
    <xdr:clientData/>
  </xdr:oneCellAnchor>
  <xdr:oneCellAnchor>
    <xdr:from>
      <xdr:col>2</xdr:col>
      <xdr:colOff>909440</xdr:colOff>
      <xdr:row>356</xdr:row>
      <xdr:rowOff>31535</xdr:rowOff>
    </xdr:from>
    <xdr:ext cx="1320041" cy="264560"/>
    <xdr:sp macro="" textlink="">
      <xdr:nvSpPr>
        <xdr:cNvPr id="208" name="テキスト ボックス 207">
          <a:extLst>
            <a:ext uri="{FF2B5EF4-FFF2-40B4-BE49-F238E27FC236}">
              <a16:creationId xmlns:a16="http://schemas.microsoft.com/office/drawing/2014/main" id="{31F5FE73-2F08-46EE-8FC4-8CC8A9DCA8CD}"/>
            </a:ext>
          </a:extLst>
        </xdr:cNvPr>
        <xdr:cNvSpPr txBox="1"/>
      </xdr:nvSpPr>
      <xdr:spPr>
        <a:xfrm>
          <a:off x="2760011" y="78789678"/>
          <a:ext cx="13200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Black (DB)</a:t>
          </a:r>
          <a:endParaRPr lang="ja-JP" altLang="ja-JP">
            <a:effectLst/>
          </a:endParaRPr>
        </a:p>
      </xdr:txBody>
    </xdr:sp>
    <xdr:clientData/>
  </xdr:oneCellAnchor>
  <xdr:oneCellAnchor>
    <xdr:from>
      <xdr:col>0</xdr:col>
      <xdr:colOff>826997</xdr:colOff>
      <xdr:row>357</xdr:row>
      <xdr:rowOff>1528320</xdr:rowOff>
    </xdr:from>
    <xdr:ext cx="1288494" cy="436786"/>
    <xdr:sp macro="" textlink="">
      <xdr:nvSpPr>
        <xdr:cNvPr id="209" name="テキスト ボックス 208">
          <a:extLst>
            <a:ext uri="{FF2B5EF4-FFF2-40B4-BE49-F238E27FC236}">
              <a16:creationId xmlns:a16="http://schemas.microsoft.com/office/drawing/2014/main" id="{7AA5E661-142F-41C7-B413-6D1DA35C8093}"/>
            </a:ext>
          </a:extLst>
        </xdr:cNvPr>
        <xdr:cNvSpPr txBox="1"/>
      </xdr:nvSpPr>
      <xdr:spPr>
        <a:xfrm>
          <a:off x="826997" y="80463356"/>
          <a:ext cx="1288494"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Silver(DS)</a:t>
          </a:r>
          <a:br>
            <a:rPr lang="en-US" altLang="ja-JP"/>
          </a:br>
          <a:r>
            <a:rPr lang="en-US" altLang="ja-JP" sz="1100" b="0" i="0">
              <a:solidFill>
                <a:schemeClr val="tx1"/>
              </a:solidFill>
              <a:effectLst/>
              <a:latin typeface="+mn-lt"/>
              <a:ea typeface="+mn-ea"/>
              <a:cs typeface="+mn-cs"/>
            </a:rPr>
            <a:t>19inch +5,000 Yen)</a:t>
          </a:r>
          <a:endParaRPr lang="ja-JP" altLang="ja-JP">
            <a:effectLst/>
          </a:endParaRPr>
        </a:p>
      </xdr:txBody>
    </xdr:sp>
    <xdr:clientData/>
  </xdr:oneCellAnchor>
  <xdr:twoCellAnchor editAs="oneCell">
    <xdr:from>
      <xdr:col>0</xdr:col>
      <xdr:colOff>775607</xdr:colOff>
      <xdr:row>348</xdr:row>
      <xdr:rowOff>149678</xdr:rowOff>
    </xdr:from>
    <xdr:to>
      <xdr:col>2</xdr:col>
      <xdr:colOff>339935</xdr:colOff>
      <xdr:row>356</xdr:row>
      <xdr:rowOff>108856</xdr:rowOff>
    </xdr:to>
    <xdr:pic>
      <xdr:nvPicPr>
        <xdr:cNvPr id="212" name="図 211">
          <a:extLst>
            <a:ext uri="{FF2B5EF4-FFF2-40B4-BE49-F238E27FC236}">
              <a16:creationId xmlns:a16="http://schemas.microsoft.com/office/drawing/2014/main" id="{C4AED2EE-2D26-4E38-8964-B65BA8FB0BB2}"/>
            </a:ext>
          </a:extLst>
        </xdr:cNvPr>
        <xdr:cNvPicPr>
          <a:picLocks noChangeAspect="1"/>
        </xdr:cNvPicPr>
      </xdr:nvPicPr>
      <xdr:blipFill>
        <a:blip xmlns:r="http://schemas.openxmlformats.org/officeDocument/2006/relationships" r:embed="rId58"/>
        <a:stretch>
          <a:fillRect/>
        </a:stretch>
      </xdr:blipFill>
      <xdr:spPr>
        <a:xfrm>
          <a:off x="775607" y="77492678"/>
          <a:ext cx="1437311" cy="1374321"/>
        </a:xfrm>
        <a:prstGeom prst="rect">
          <a:avLst/>
        </a:prstGeom>
      </xdr:spPr>
    </xdr:pic>
    <xdr:clientData/>
  </xdr:twoCellAnchor>
  <xdr:twoCellAnchor editAs="oneCell">
    <xdr:from>
      <xdr:col>2</xdr:col>
      <xdr:colOff>802823</xdr:colOff>
      <xdr:row>348</xdr:row>
      <xdr:rowOff>81642</xdr:rowOff>
    </xdr:from>
    <xdr:to>
      <xdr:col>4</xdr:col>
      <xdr:colOff>580723</xdr:colOff>
      <xdr:row>356</xdr:row>
      <xdr:rowOff>40820</xdr:rowOff>
    </xdr:to>
    <xdr:pic>
      <xdr:nvPicPr>
        <xdr:cNvPr id="213" name="図 212">
          <a:extLst>
            <a:ext uri="{FF2B5EF4-FFF2-40B4-BE49-F238E27FC236}">
              <a16:creationId xmlns:a16="http://schemas.microsoft.com/office/drawing/2014/main" id="{D5C404CE-D8E7-4BF8-8E1D-B43FF0F1A1AE}"/>
            </a:ext>
          </a:extLst>
        </xdr:cNvPr>
        <xdr:cNvPicPr>
          <a:picLocks noChangeAspect="1"/>
        </xdr:cNvPicPr>
      </xdr:nvPicPr>
      <xdr:blipFill>
        <a:blip xmlns:r="http://schemas.openxmlformats.org/officeDocument/2006/relationships" r:embed="rId59"/>
        <a:stretch>
          <a:fillRect/>
        </a:stretch>
      </xdr:blipFill>
      <xdr:spPr>
        <a:xfrm>
          <a:off x="2653394" y="77424642"/>
          <a:ext cx="1465185" cy="1374321"/>
        </a:xfrm>
        <a:prstGeom prst="rect">
          <a:avLst/>
        </a:prstGeom>
      </xdr:spPr>
    </xdr:pic>
    <xdr:clientData/>
  </xdr:twoCellAnchor>
  <xdr:twoCellAnchor editAs="oneCell">
    <xdr:from>
      <xdr:col>0</xdr:col>
      <xdr:colOff>734787</xdr:colOff>
      <xdr:row>357</xdr:row>
      <xdr:rowOff>205119</xdr:rowOff>
    </xdr:from>
    <xdr:to>
      <xdr:col>2</xdr:col>
      <xdr:colOff>290554</xdr:colOff>
      <xdr:row>357</xdr:row>
      <xdr:rowOff>1546099</xdr:rowOff>
    </xdr:to>
    <xdr:pic>
      <xdr:nvPicPr>
        <xdr:cNvPr id="214" name="図 213">
          <a:extLst>
            <a:ext uri="{FF2B5EF4-FFF2-40B4-BE49-F238E27FC236}">
              <a16:creationId xmlns:a16="http://schemas.microsoft.com/office/drawing/2014/main" id="{05B81ED7-C86F-431F-B7C5-12C4252A27BC}"/>
            </a:ext>
          </a:extLst>
        </xdr:cNvPr>
        <xdr:cNvPicPr>
          <a:picLocks noChangeAspect="1"/>
        </xdr:cNvPicPr>
      </xdr:nvPicPr>
      <xdr:blipFill>
        <a:blip xmlns:r="http://schemas.openxmlformats.org/officeDocument/2006/relationships" r:embed="rId60"/>
        <a:stretch>
          <a:fillRect/>
        </a:stretch>
      </xdr:blipFill>
      <xdr:spPr>
        <a:xfrm>
          <a:off x="734787" y="79140155"/>
          <a:ext cx="1428750" cy="1340980"/>
        </a:xfrm>
        <a:prstGeom prst="rect">
          <a:avLst/>
        </a:prstGeom>
      </xdr:spPr>
    </xdr:pic>
    <xdr:clientData/>
  </xdr:twoCellAnchor>
  <xdr:twoCellAnchor editAs="oneCell">
    <xdr:from>
      <xdr:col>2</xdr:col>
      <xdr:colOff>830037</xdr:colOff>
      <xdr:row>357</xdr:row>
      <xdr:rowOff>204107</xdr:rowOff>
    </xdr:from>
    <xdr:to>
      <xdr:col>4</xdr:col>
      <xdr:colOff>565915</xdr:colOff>
      <xdr:row>357</xdr:row>
      <xdr:rowOff>1546101</xdr:rowOff>
    </xdr:to>
    <xdr:pic>
      <xdr:nvPicPr>
        <xdr:cNvPr id="215" name="図 214">
          <a:extLst>
            <a:ext uri="{FF2B5EF4-FFF2-40B4-BE49-F238E27FC236}">
              <a16:creationId xmlns:a16="http://schemas.microsoft.com/office/drawing/2014/main" id="{446451F4-EAEF-4387-AFA4-89F3C17CA181}"/>
            </a:ext>
          </a:extLst>
        </xdr:cNvPr>
        <xdr:cNvPicPr>
          <a:picLocks noChangeAspect="1"/>
        </xdr:cNvPicPr>
      </xdr:nvPicPr>
      <xdr:blipFill>
        <a:blip xmlns:r="http://schemas.openxmlformats.org/officeDocument/2006/relationships" r:embed="rId61"/>
        <a:stretch>
          <a:fillRect/>
        </a:stretch>
      </xdr:blipFill>
      <xdr:spPr>
        <a:xfrm>
          <a:off x="2680608" y="79139143"/>
          <a:ext cx="1423163" cy="1341994"/>
        </a:xfrm>
        <a:prstGeom prst="rect">
          <a:avLst/>
        </a:prstGeom>
      </xdr:spPr>
    </xdr:pic>
    <xdr:clientData/>
  </xdr:twoCellAnchor>
  <xdr:oneCellAnchor>
    <xdr:from>
      <xdr:col>2</xdr:col>
      <xdr:colOff>963067</xdr:colOff>
      <xdr:row>357</xdr:row>
      <xdr:rowOff>1528321</xdr:rowOff>
    </xdr:from>
    <xdr:ext cx="1288173" cy="436786"/>
    <xdr:sp macro="" textlink="">
      <xdr:nvSpPr>
        <xdr:cNvPr id="216" name="テキスト ボックス 215">
          <a:extLst>
            <a:ext uri="{FF2B5EF4-FFF2-40B4-BE49-F238E27FC236}">
              <a16:creationId xmlns:a16="http://schemas.microsoft.com/office/drawing/2014/main" id="{5D288AFF-676E-4EA1-BA61-B3AD2D637A1F}"/>
            </a:ext>
          </a:extLst>
        </xdr:cNvPr>
        <xdr:cNvSpPr txBox="1"/>
      </xdr:nvSpPr>
      <xdr:spPr>
        <a:xfrm>
          <a:off x="2813638" y="80463357"/>
          <a:ext cx="1288173"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Black(DB)</a:t>
          </a:r>
          <a:br>
            <a:rPr lang="en-US" altLang="ja-JP"/>
          </a:br>
          <a:r>
            <a:rPr lang="en-US" altLang="ja-JP" sz="1100" b="0" i="0">
              <a:solidFill>
                <a:schemeClr val="tx1"/>
              </a:solidFill>
              <a:effectLst/>
              <a:latin typeface="+mn-lt"/>
              <a:ea typeface="+mn-ea"/>
              <a:cs typeface="+mn-cs"/>
            </a:rPr>
            <a:t>19inch +5,000 Yen</a:t>
          </a:r>
          <a:endParaRPr lang="ja-JP" altLang="ja-JP">
            <a:effectLst/>
          </a:endParaRPr>
        </a:p>
      </xdr:txBody>
    </xdr:sp>
    <xdr:clientData/>
  </xdr:oneCellAnchor>
  <xdr:twoCellAnchor editAs="oneCell">
    <xdr:from>
      <xdr:col>5</xdr:col>
      <xdr:colOff>108857</xdr:colOff>
      <xdr:row>349</xdr:row>
      <xdr:rowOff>122464</xdr:rowOff>
    </xdr:from>
    <xdr:to>
      <xdr:col>7</xdr:col>
      <xdr:colOff>1834764</xdr:colOff>
      <xdr:row>357</xdr:row>
      <xdr:rowOff>151336</xdr:rowOff>
    </xdr:to>
    <xdr:pic>
      <xdr:nvPicPr>
        <xdr:cNvPr id="217" name="図 216">
          <a:extLst>
            <a:ext uri="{FF2B5EF4-FFF2-40B4-BE49-F238E27FC236}">
              <a16:creationId xmlns:a16="http://schemas.microsoft.com/office/drawing/2014/main" id="{7C47899D-DEB6-4479-960D-14AEB694951C}"/>
            </a:ext>
          </a:extLst>
        </xdr:cNvPr>
        <xdr:cNvPicPr>
          <a:picLocks noChangeAspect="1"/>
        </xdr:cNvPicPr>
      </xdr:nvPicPr>
      <xdr:blipFill>
        <a:blip xmlns:r="http://schemas.openxmlformats.org/officeDocument/2006/relationships" r:embed="rId62"/>
        <a:stretch>
          <a:fillRect/>
        </a:stretch>
      </xdr:blipFill>
      <xdr:spPr>
        <a:xfrm>
          <a:off x="4612821" y="77642357"/>
          <a:ext cx="3399585" cy="1444014"/>
        </a:xfrm>
        <a:prstGeom prst="rect">
          <a:avLst/>
        </a:prstGeom>
      </xdr:spPr>
    </xdr:pic>
    <xdr:clientData/>
  </xdr:twoCellAnchor>
  <xdr:twoCellAnchor editAs="oneCell">
    <xdr:from>
      <xdr:col>5</xdr:col>
      <xdr:colOff>40822</xdr:colOff>
      <xdr:row>357</xdr:row>
      <xdr:rowOff>381000</xdr:rowOff>
    </xdr:from>
    <xdr:to>
      <xdr:col>7</xdr:col>
      <xdr:colOff>1739465</xdr:colOff>
      <xdr:row>357</xdr:row>
      <xdr:rowOff>1743265</xdr:rowOff>
    </xdr:to>
    <xdr:pic>
      <xdr:nvPicPr>
        <xdr:cNvPr id="218" name="図 217">
          <a:extLst>
            <a:ext uri="{FF2B5EF4-FFF2-40B4-BE49-F238E27FC236}">
              <a16:creationId xmlns:a16="http://schemas.microsoft.com/office/drawing/2014/main" id="{2D412946-7491-4F4E-99F4-A01A5B0A392B}"/>
            </a:ext>
          </a:extLst>
        </xdr:cNvPr>
        <xdr:cNvPicPr>
          <a:picLocks noChangeAspect="1"/>
        </xdr:cNvPicPr>
      </xdr:nvPicPr>
      <xdr:blipFill>
        <a:blip xmlns:r="http://schemas.openxmlformats.org/officeDocument/2006/relationships" r:embed="rId63"/>
        <a:stretch>
          <a:fillRect/>
        </a:stretch>
      </xdr:blipFill>
      <xdr:spPr>
        <a:xfrm>
          <a:off x="4544786" y="79316036"/>
          <a:ext cx="3372321" cy="1362265"/>
        </a:xfrm>
        <a:prstGeom prst="rect">
          <a:avLst/>
        </a:prstGeom>
      </xdr:spPr>
    </xdr:pic>
    <xdr:clientData/>
  </xdr:twoCellAnchor>
  <xdr:oneCellAnchor>
    <xdr:from>
      <xdr:col>5</xdr:col>
      <xdr:colOff>81643</xdr:colOff>
      <xdr:row>348</xdr:row>
      <xdr:rowOff>81643</xdr:rowOff>
    </xdr:from>
    <xdr:ext cx="678134" cy="275717"/>
    <xdr:sp macro="" textlink="">
      <xdr:nvSpPr>
        <xdr:cNvPr id="219" name="テキスト ボックス 218">
          <a:extLst>
            <a:ext uri="{FF2B5EF4-FFF2-40B4-BE49-F238E27FC236}">
              <a16:creationId xmlns:a16="http://schemas.microsoft.com/office/drawing/2014/main" id="{D4042598-50C6-4E37-AD52-DD5D4EF94D7B}"/>
            </a:ext>
          </a:extLst>
        </xdr:cNvPr>
        <xdr:cNvSpPr txBox="1"/>
      </xdr:nvSpPr>
      <xdr:spPr>
        <a:xfrm>
          <a:off x="4585607" y="77424643"/>
          <a:ext cx="6781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※Image</a:t>
          </a:r>
          <a:endParaRPr kumimoji="1" lang="ja-JP" altLang="en-US" sz="1100"/>
        </a:p>
      </xdr:txBody>
    </xdr:sp>
    <xdr:clientData/>
  </xdr:oneCellAnchor>
  <xdr:oneCellAnchor>
    <xdr:from>
      <xdr:col>0</xdr:col>
      <xdr:colOff>413177</xdr:colOff>
      <xdr:row>376</xdr:row>
      <xdr:rowOff>17929</xdr:rowOff>
    </xdr:from>
    <xdr:ext cx="738920" cy="264560"/>
    <xdr:sp macro="" textlink="">
      <xdr:nvSpPr>
        <xdr:cNvPr id="220" name="テキスト ボックス 219">
          <a:extLst>
            <a:ext uri="{FF2B5EF4-FFF2-40B4-BE49-F238E27FC236}">
              <a16:creationId xmlns:a16="http://schemas.microsoft.com/office/drawing/2014/main" id="{61320FA9-2558-45B2-A6D5-20D8B77B1EE8}"/>
            </a:ext>
          </a:extLst>
        </xdr:cNvPr>
        <xdr:cNvSpPr txBox="1"/>
      </xdr:nvSpPr>
      <xdr:spPr>
        <a:xfrm>
          <a:off x="413177" y="85103393"/>
          <a:ext cx="7389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Silver (SL)</a:t>
          </a:r>
          <a:endParaRPr kumimoji="1" lang="ja-JP" altLang="en-US" sz="1100"/>
        </a:p>
      </xdr:txBody>
    </xdr:sp>
    <xdr:clientData/>
  </xdr:oneCellAnchor>
  <xdr:twoCellAnchor editAs="oneCell">
    <xdr:from>
      <xdr:col>0</xdr:col>
      <xdr:colOff>95250</xdr:colOff>
      <xdr:row>368</xdr:row>
      <xdr:rowOff>149678</xdr:rowOff>
    </xdr:from>
    <xdr:to>
      <xdr:col>1</xdr:col>
      <xdr:colOff>312965</xdr:colOff>
      <xdr:row>376</xdr:row>
      <xdr:rowOff>33427</xdr:rowOff>
    </xdr:to>
    <xdr:pic>
      <xdr:nvPicPr>
        <xdr:cNvPr id="228" name="図 227">
          <a:extLst>
            <a:ext uri="{FF2B5EF4-FFF2-40B4-BE49-F238E27FC236}">
              <a16:creationId xmlns:a16="http://schemas.microsoft.com/office/drawing/2014/main" id="{70BE5060-F394-4317-8FF8-852741583E18}"/>
            </a:ext>
          </a:extLst>
        </xdr:cNvPr>
        <xdr:cNvPicPr>
          <a:picLocks noChangeAspect="1"/>
        </xdr:cNvPicPr>
      </xdr:nvPicPr>
      <xdr:blipFill>
        <a:blip xmlns:r="http://schemas.openxmlformats.org/officeDocument/2006/relationships" r:embed="rId64"/>
        <a:stretch>
          <a:fillRect/>
        </a:stretch>
      </xdr:blipFill>
      <xdr:spPr>
        <a:xfrm>
          <a:off x="95250" y="83819999"/>
          <a:ext cx="1387929" cy="1298892"/>
        </a:xfrm>
        <a:prstGeom prst="rect">
          <a:avLst/>
        </a:prstGeom>
      </xdr:spPr>
    </xdr:pic>
    <xdr:clientData/>
  </xdr:twoCellAnchor>
  <xdr:twoCellAnchor editAs="oneCell">
    <xdr:from>
      <xdr:col>1</xdr:col>
      <xdr:colOff>408215</xdr:colOff>
      <xdr:row>368</xdr:row>
      <xdr:rowOff>136013</xdr:rowOff>
    </xdr:from>
    <xdr:to>
      <xdr:col>3</xdr:col>
      <xdr:colOff>32017</xdr:colOff>
      <xdr:row>376</xdr:row>
      <xdr:rowOff>40821</xdr:rowOff>
    </xdr:to>
    <xdr:pic>
      <xdr:nvPicPr>
        <xdr:cNvPr id="229" name="図 228">
          <a:extLst>
            <a:ext uri="{FF2B5EF4-FFF2-40B4-BE49-F238E27FC236}">
              <a16:creationId xmlns:a16="http://schemas.microsoft.com/office/drawing/2014/main" id="{A0A554BB-520C-4E37-BD82-A144922FB4B6}"/>
            </a:ext>
          </a:extLst>
        </xdr:cNvPr>
        <xdr:cNvPicPr>
          <a:picLocks noChangeAspect="1"/>
        </xdr:cNvPicPr>
      </xdr:nvPicPr>
      <xdr:blipFill>
        <a:blip xmlns:r="http://schemas.openxmlformats.org/officeDocument/2006/relationships" r:embed="rId65"/>
        <a:stretch>
          <a:fillRect/>
        </a:stretch>
      </xdr:blipFill>
      <xdr:spPr>
        <a:xfrm>
          <a:off x="1578429" y="83806334"/>
          <a:ext cx="1292679" cy="1319951"/>
        </a:xfrm>
        <a:prstGeom prst="rect">
          <a:avLst/>
        </a:prstGeom>
      </xdr:spPr>
    </xdr:pic>
    <xdr:clientData/>
  </xdr:twoCellAnchor>
  <xdr:twoCellAnchor editAs="oneCell">
    <xdr:from>
      <xdr:col>3</xdr:col>
      <xdr:colOff>285751</xdr:colOff>
      <xdr:row>368</xdr:row>
      <xdr:rowOff>146709</xdr:rowOff>
    </xdr:from>
    <xdr:to>
      <xdr:col>4</xdr:col>
      <xdr:colOff>830037</xdr:colOff>
      <xdr:row>376</xdr:row>
      <xdr:rowOff>13607</xdr:rowOff>
    </xdr:to>
    <xdr:pic>
      <xdr:nvPicPr>
        <xdr:cNvPr id="230" name="図 229">
          <a:extLst>
            <a:ext uri="{FF2B5EF4-FFF2-40B4-BE49-F238E27FC236}">
              <a16:creationId xmlns:a16="http://schemas.microsoft.com/office/drawing/2014/main" id="{44C4DF0D-DACE-4202-A1E5-8DFB6444CA23}"/>
            </a:ext>
          </a:extLst>
        </xdr:cNvPr>
        <xdr:cNvPicPr>
          <a:picLocks noChangeAspect="1"/>
        </xdr:cNvPicPr>
      </xdr:nvPicPr>
      <xdr:blipFill>
        <a:blip xmlns:r="http://schemas.openxmlformats.org/officeDocument/2006/relationships" r:embed="rId66"/>
        <a:stretch>
          <a:fillRect/>
        </a:stretch>
      </xdr:blipFill>
      <xdr:spPr>
        <a:xfrm>
          <a:off x="3102430" y="83817030"/>
          <a:ext cx="1265463" cy="1282041"/>
        </a:xfrm>
        <a:prstGeom prst="rect">
          <a:avLst/>
        </a:prstGeom>
      </xdr:spPr>
    </xdr:pic>
    <xdr:clientData/>
  </xdr:twoCellAnchor>
  <xdr:twoCellAnchor editAs="oneCell">
    <xdr:from>
      <xdr:col>5</xdr:col>
      <xdr:colOff>40822</xdr:colOff>
      <xdr:row>368</xdr:row>
      <xdr:rowOff>148944</xdr:rowOff>
    </xdr:from>
    <xdr:to>
      <xdr:col>6</xdr:col>
      <xdr:colOff>517072</xdr:colOff>
      <xdr:row>376</xdr:row>
      <xdr:rowOff>41153</xdr:rowOff>
    </xdr:to>
    <xdr:pic>
      <xdr:nvPicPr>
        <xdr:cNvPr id="231" name="図 230">
          <a:extLst>
            <a:ext uri="{FF2B5EF4-FFF2-40B4-BE49-F238E27FC236}">
              <a16:creationId xmlns:a16="http://schemas.microsoft.com/office/drawing/2014/main" id="{661345A1-A463-4259-A8B5-915313977124}"/>
            </a:ext>
          </a:extLst>
        </xdr:cNvPr>
        <xdr:cNvPicPr>
          <a:picLocks noChangeAspect="1"/>
        </xdr:cNvPicPr>
      </xdr:nvPicPr>
      <xdr:blipFill>
        <a:blip xmlns:r="http://schemas.openxmlformats.org/officeDocument/2006/relationships" r:embed="rId67"/>
        <a:stretch>
          <a:fillRect/>
        </a:stretch>
      </xdr:blipFill>
      <xdr:spPr>
        <a:xfrm>
          <a:off x="4544786" y="83819265"/>
          <a:ext cx="1333500" cy="1307352"/>
        </a:xfrm>
        <a:prstGeom prst="rect">
          <a:avLst/>
        </a:prstGeom>
      </xdr:spPr>
    </xdr:pic>
    <xdr:clientData/>
  </xdr:twoCellAnchor>
  <xdr:oneCellAnchor>
    <xdr:from>
      <xdr:col>1</xdr:col>
      <xdr:colOff>263499</xdr:colOff>
      <xdr:row>376</xdr:row>
      <xdr:rowOff>17929</xdr:rowOff>
    </xdr:from>
    <xdr:ext cx="1535933" cy="436786"/>
    <xdr:sp macro="" textlink="">
      <xdr:nvSpPr>
        <xdr:cNvPr id="232" name="テキスト ボックス 231">
          <a:extLst>
            <a:ext uri="{FF2B5EF4-FFF2-40B4-BE49-F238E27FC236}">
              <a16:creationId xmlns:a16="http://schemas.microsoft.com/office/drawing/2014/main" id="{B3418AF3-E763-4856-8835-82D641B827F0}"/>
            </a:ext>
          </a:extLst>
        </xdr:cNvPr>
        <xdr:cNvSpPr txBox="1"/>
      </xdr:nvSpPr>
      <xdr:spPr>
        <a:xfrm>
          <a:off x="1433713" y="85103393"/>
          <a:ext cx="1535933"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Blue Black diamond-cut</a:t>
          </a:r>
        </a:p>
        <a:p>
          <a:pPr fontAlgn="base"/>
          <a:r>
            <a:rPr lang="en-US" altLang="ja-JP" sz="1100" b="0" i="0">
              <a:solidFill>
                <a:schemeClr val="tx1"/>
              </a:solidFill>
              <a:effectLst/>
              <a:latin typeface="+mn-lt"/>
              <a:ea typeface="+mn-ea"/>
              <a:cs typeface="+mn-cs"/>
            </a:rPr>
            <a:t> (BBD)</a:t>
          </a:r>
          <a:endParaRPr kumimoji="1" lang="ja-JP" altLang="en-US" sz="1100"/>
        </a:p>
      </xdr:txBody>
    </xdr:sp>
    <xdr:clientData/>
  </xdr:oneCellAnchor>
  <xdr:oneCellAnchor>
    <xdr:from>
      <xdr:col>3</xdr:col>
      <xdr:colOff>304320</xdr:colOff>
      <xdr:row>376</xdr:row>
      <xdr:rowOff>17929</xdr:rowOff>
    </xdr:from>
    <xdr:ext cx="1320041" cy="264560"/>
    <xdr:sp macro="" textlink="">
      <xdr:nvSpPr>
        <xdr:cNvPr id="233" name="テキスト ボックス 232">
          <a:extLst>
            <a:ext uri="{FF2B5EF4-FFF2-40B4-BE49-F238E27FC236}">
              <a16:creationId xmlns:a16="http://schemas.microsoft.com/office/drawing/2014/main" id="{5C10B2DC-1689-46EB-8219-2B6E3F1444A7}"/>
            </a:ext>
          </a:extLst>
        </xdr:cNvPr>
        <xdr:cNvSpPr txBox="1"/>
      </xdr:nvSpPr>
      <xdr:spPr>
        <a:xfrm>
          <a:off x="3120999" y="85103393"/>
          <a:ext cx="13200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Black (DB)</a:t>
          </a:r>
          <a:endParaRPr kumimoji="1" lang="ja-JP" altLang="en-US" sz="1100"/>
        </a:p>
      </xdr:txBody>
    </xdr:sp>
    <xdr:clientData/>
  </xdr:oneCellAnchor>
  <xdr:oneCellAnchor>
    <xdr:from>
      <xdr:col>5</xdr:col>
      <xdr:colOff>345141</xdr:colOff>
      <xdr:row>376</xdr:row>
      <xdr:rowOff>17929</xdr:rowOff>
    </xdr:from>
    <xdr:ext cx="720262" cy="264560"/>
    <xdr:sp macro="" textlink="">
      <xdr:nvSpPr>
        <xdr:cNvPr id="234" name="テキスト ボックス 233">
          <a:extLst>
            <a:ext uri="{FF2B5EF4-FFF2-40B4-BE49-F238E27FC236}">
              <a16:creationId xmlns:a16="http://schemas.microsoft.com/office/drawing/2014/main" id="{F3300DA2-FC56-4551-BFB1-A0B8255A892A}"/>
            </a:ext>
          </a:extLst>
        </xdr:cNvPr>
        <xdr:cNvSpPr txBox="1"/>
      </xdr:nvSpPr>
      <xdr:spPr>
        <a:xfrm>
          <a:off x="4849105" y="85103393"/>
          <a:ext cx="72026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Gold (GL)</a:t>
          </a:r>
          <a:endParaRPr kumimoji="1" lang="ja-JP" altLang="en-US" sz="1100"/>
        </a:p>
      </xdr:txBody>
    </xdr:sp>
    <xdr:clientData/>
  </xdr:oneCellAnchor>
  <xdr:twoCellAnchor editAs="oneCell">
    <xdr:from>
      <xdr:col>6</xdr:col>
      <xdr:colOff>612323</xdr:colOff>
      <xdr:row>370</xdr:row>
      <xdr:rowOff>27215</xdr:rowOff>
    </xdr:from>
    <xdr:to>
      <xdr:col>7</xdr:col>
      <xdr:colOff>1981142</xdr:colOff>
      <xdr:row>376</xdr:row>
      <xdr:rowOff>84704</xdr:rowOff>
    </xdr:to>
    <xdr:pic>
      <xdr:nvPicPr>
        <xdr:cNvPr id="235" name="図 234">
          <a:extLst>
            <a:ext uri="{FF2B5EF4-FFF2-40B4-BE49-F238E27FC236}">
              <a16:creationId xmlns:a16="http://schemas.microsoft.com/office/drawing/2014/main" id="{095F8DDF-CA86-495F-A511-62531AA931A3}"/>
            </a:ext>
          </a:extLst>
        </xdr:cNvPr>
        <xdr:cNvPicPr>
          <a:picLocks noChangeAspect="1"/>
        </xdr:cNvPicPr>
      </xdr:nvPicPr>
      <xdr:blipFill>
        <a:blip xmlns:r="http://schemas.openxmlformats.org/officeDocument/2006/relationships" r:embed="rId68"/>
        <a:stretch>
          <a:fillRect/>
        </a:stretch>
      </xdr:blipFill>
      <xdr:spPr>
        <a:xfrm>
          <a:off x="5973537" y="84051322"/>
          <a:ext cx="2185247" cy="1118846"/>
        </a:xfrm>
        <a:prstGeom prst="rect">
          <a:avLst/>
        </a:prstGeom>
      </xdr:spPr>
    </xdr:pic>
    <xdr:clientData/>
  </xdr:twoCellAnchor>
  <xdr:oneCellAnchor>
    <xdr:from>
      <xdr:col>6</xdr:col>
      <xdr:colOff>598715</xdr:colOff>
      <xdr:row>369</xdr:row>
      <xdr:rowOff>27214</xdr:rowOff>
    </xdr:from>
    <xdr:ext cx="678134" cy="275717"/>
    <xdr:sp macro="" textlink="">
      <xdr:nvSpPr>
        <xdr:cNvPr id="236" name="テキスト ボックス 235">
          <a:extLst>
            <a:ext uri="{FF2B5EF4-FFF2-40B4-BE49-F238E27FC236}">
              <a16:creationId xmlns:a16="http://schemas.microsoft.com/office/drawing/2014/main" id="{FBC1D0BE-940F-47DB-92F0-D0CF2C953FEA}"/>
            </a:ext>
          </a:extLst>
        </xdr:cNvPr>
        <xdr:cNvSpPr txBox="1"/>
      </xdr:nvSpPr>
      <xdr:spPr>
        <a:xfrm>
          <a:off x="5959929" y="83874428"/>
          <a:ext cx="6781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※Image</a:t>
          </a:r>
          <a:endParaRPr kumimoji="1" lang="ja-JP" altLang="en-US" sz="1100"/>
        </a:p>
      </xdr:txBody>
    </xdr:sp>
    <xdr:clientData/>
  </xdr:oneCellAnchor>
  <xdr:twoCellAnchor editAs="oneCell">
    <xdr:from>
      <xdr:col>4</xdr:col>
      <xdr:colOff>519339</xdr:colOff>
      <xdr:row>51</xdr:row>
      <xdr:rowOff>78014</xdr:rowOff>
    </xdr:from>
    <xdr:to>
      <xdr:col>7</xdr:col>
      <xdr:colOff>1696923</xdr:colOff>
      <xdr:row>51</xdr:row>
      <xdr:rowOff>1739693</xdr:rowOff>
    </xdr:to>
    <xdr:pic>
      <xdr:nvPicPr>
        <xdr:cNvPr id="237" name="図 236">
          <a:extLst>
            <a:ext uri="{FF2B5EF4-FFF2-40B4-BE49-F238E27FC236}">
              <a16:creationId xmlns:a16="http://schemas.microsoft.com/office/drawing/2014/main" id="{5260D65F-A5ED-4C63-9BCE-E11140B92ACB}"/>
            </a:ext>
          </a:extLst>
        </xdr:cNvPr>
        <xdr:cNvPicPr>
          <a:picLocks noChangeAspect="1"/>
        </xdr:cNvPicPr>
      </xdr:nvPicPr>
      <xdr:blipFill>
        <a:blip xmlns:r="http://schemas.openxmlformats.org/officeDocument/2006/relationships" r:embed="rId69"/>
        <a:stretch>
          <a:fillRect/>
        </a:stretch>
      </xdr:blipFill>
      <xdr:spPr>
        <a:xfrm>
          <a:off x="4075339" y="13460639"/>
          <a:ext cx="3828709" cy="1661679"/>
        </a:xfrm>
        <a:prstGeom prst="rect">
          <a:avLst/>
        </a:prstGeom>
      </xdr:spPr>
    </xdr:pic>
    <xdr:clientData/>
  </xdr:twoCellAnchor>
  <xdr:twoCellAnchor editAs="oneCell">
    <xdr:from>
      <xdr:col>4</xdr:col>
      <xdr:colOff>435430</xdr:colOff>
      <xdr:row>43</xdr:row>
      <xdr:rowOff>29486</xdr:rowOff>
    </xdr:from>
    <xdr:to>
      <xdr:col>7</xdr:col>
      <xdr:colOff>1578429</xdr:colOff>
      <xdr:row>51</xdr:row>
      <xdr:rowOff>100963</xdr:rowOff>
    </xdr:to>
    <xdr:pic>
      <xdr:nvPicPr>
        <xdr:cNvPr id="238" name="図 237">
          <a:extLst>
            <a:ext uri="{FF2B5EF4-FFF2-40B4-BE49-F238E27FC236}">
              <a16:creationId xmlns:a16="http://schemas.microsoft.com/office/drawing/2014/main" id="{DDBDAD0A-6E9F-454B-B35D-14866EC1C7EC}"/>
            </a:ext>
          </a:extLst>
        </xdr:cNvPr>
        <xdr:cNvPicPr>
          <a:picLocks noChangeAspect="1"/>
        </xdr:cNvPicPr>
      </xdr:nvPicPr>
      <xdr:blipFill>
        <a:blip xmlns:r="http://schemas.openxmlformats.org/officeDocument/2006/relationships" r:embed="rId70"/>
        <a:stretch>
          <a:fillRect/>
        </a:stretch>
      </xdr:blipFill>
      <xdr:spPr>
        <a:xfrm>
          <a:off x="3973287" y="11690807"/>
          <a:ext cx="3782785" cy="1486620"/>
        </a:xfrm>
        <a:prstGeom prst="rect">
          <a:avLst/>
        </a:prstGeom>
      </xdr:spPr>
    </xdr:pic>
    <xdr:clientData/>
  </xdr:twoCellAnchor>
  <xdr:twoCellAnchor editAs="oneCell">
    <xdr:from>
      <xdr:col>7</xdr:col>
      <xdr:colOff>1266265</xdr:colOff>
      <xdr:row>0</xdr:row>
      <xdr:rowOff>57149</xdr:rowOff>
    </xdr:from>
    <xdr:to>
      <xdr:col>7</xdr:col>
      <xdr:colOff>2056279</xdr:colOff>
      <xdr:row>2</xdr:row>
      <xdr:rowOff>121227</xdr:rowOff>
    </xdr:to>
    <xdr:pic>
      <xdr:nvPicPr>
        <xdr:cNvPr id="240" name="図 239">
          <a:extLst>
            <a:ext uri="{FF2B5EF4-FFF2-40B4-BE49-F238E27FC236}">
              <a16:creationId xmlns:a16="http://schemas.microsoft.com/office/drawing/2014/main" id="{395E6EAF-6E2E-4166-A3C1-104F3B5D1B25}"/>
            </a:ext>
          </a:extLst>
        </xdr:cNvPr>
        <xdr:cNvPicPr>
          <a:picLocks noChangeAspect="1"/>
        </xdr:cNvPicPr>
      </xdr:nvPicPr>
      <xdr:blipFill>
        <a:blip xmlns:r="http://schemas.openxmlformats.org/officeDocument/2006/relationships" r:embed="rId71"/>
        <a:stretch>
          <a:fillRect/>
        </a:stretch>
      </xdr:blipFill>
      <xdr:spPr>
        <a:xfrm>
          <a:off x="7507941" y="57149"/>
          <a:ext cx="790014" cy="624372"/>
        </a:xfrm>
        <a:prstGeom prst="rect">
          <a:avLst/>
        </a:prstGeom>
      </xdr:spPr>
    </xdr:pic>
    <xdr:clientData/>
  </xdr:twoCellAnchor>
  <xdr:oneCellAnchor>
    <xdr:from>
      <xdr:col>4</xdr:col>
      <xdr:colOff>941295</xdr:colOff>
      <xdr:row>202</xdr:row>
      <xdr:rowOff>1030941</xdr:rowOff>
    </xdr:from>
    <xdr:ext cx="678134" cy="275717"/>
    <xdr:sp macro="" textlink="">
      <xdr:nvSpPr>
        <xdr:cNvPr id="254" name="テキスト ボックス 253">
          <a:extLst>
            <a:ext uri="{FF2B5EF4-FFF2-40B4-BE49-F238E27FC236}">
              <a16:creationId xmlns:a16="http://schemas.microsoft.com/office/drawing/2014/main" id="{DC299418-D1BD-4292-AE7B-9FA694F5B488}"/>
            </a:ext>
          </a:extLst>
        </xdr:cNvPr>
        <xdr:cNvSpPr txBox="1"/>
      </xdr:nvSpPr>
      <xdr:spPr>
        <a:xfrm>
          <a:off x="4504766" y="58745157"/>
          <a:ext cx="6781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※Image</a:t>
          </a:r>
          <a:endParaRPr kumimoji="1" lang="ja-JP" altLang="en-US" sz="1100"/>
        </a:p>
      </xdr:txBody>
    </xdr:sp>
    <xdr:clientData/>
  </xdr:oneCellAnchor>
  <xdr:oneCellAnchor>
    <xdr:from>
      <xdr:col>0</xdr:col>
      <xdr:colOff>549087</xdr:colOff>
      <xdr:row>211</xdr:row>
      <xdr:rowOff>81429</xdr:rowOff>
    </xdr:from>
    <xdr:ext cx="1278812" cy="264560"/>
    <xdr:sp macro="" textlink="">
      <xdr:nvSpPr>
        <xdr:cNvPr id="255" name="テキスト ボックス 254">
          <a:extLst>
            <a:ext uri="{FF2B5EF4-FFF2-40B4-BE49-F238E27FC236}">
              <a16:creationId xmlns:a16="http://schemas.microsoft.com/office/drawing/2014/main" id="{5E3FF006-EBF8-4855-B6F7-E4AA1E033EAB}"/>
            </a:ext>
          </a:extLst>
        </xdr:cNvPr>
        <xdr:cNvSpPr txBox="1"/>
      </xdr:nvSpPr>
      <xdr:spPr>
        <a:xfrm>
          <a:off x="549087" y="55072429"/>
          <a:ext cx="12788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silver(DS)</a:t>
          </a:r>
          <a:endParaRPr kumimoji="1" lang="ja-JP" altLang="en-US" sz="1100"/>
        </a:p>
      </xdr:txBody>
    </xdr:sp>
    <xdr:clientData/>
  </xdr:oneCellAnchor>
  <xdr:oneCellAnchor>
    <xdr:from>
      <xdr:col>0</xdr:col>
      <xdr:colOff>515473</xdr:colOff>
      <xdr:row>203</xdr:row>
      <xdr:rowOff>44825</xdr:rowOff>
    </xdr:from>
    <xdr:ext cx="1400734" cy="1387002"/>
    <xdr:pic>
      <xdr:nvPicPr>
        <xdr:cNvPr id="256" name="図 255">
          <a:extLst>
            <a:ext uri="{FF2B5EF4-FFF2-40B4-BE49-F238E27FC236}">
              <a16:creationId xmlns:a16="http://schemas.microsoft.com/office/drawing/2014/main" id="{EED071AE-D6EF-4E62-BA70-0451AF8852A9}"/>
            </a:ext>
          </a:extLst>
        </xdr:cNvPr>
        <xdr:cNvPicPr>
          <a:picLocks noChangeAspect="1"/>
        </xdr:cNvPicPr>
      </xdr:nvPicPr>
      <xdr:blipFill>
        <a:blip xmlns:r="http://schemas.openxmlformats.org/officeDocument/2006/relationships" r:embed="rId72"/>
        <a:stretch>
          <a:fillRect/>
        </a:stretch>
      </xdr:blipFill>
      <xdr:spPr>
        <a:xfrm>
          <a:off x="515473" y="53511825"/>
          <a:ext cx="1400734" cy="1387002"/>
        </a:xfrm>
        <a:prstGeom prst="rect">
          <a:avLst/>
        </a:prstGeom>
      </xdr:spPr>
    </xdr:pic>
    <xdr:clientData/>
  </xdr:oneCellAnchor>
  <xdr:oneCellAnchor>
    <xdr:from>
      <xdr:col>2</xdr:col>
      <xdr:colOff>605120</xdr:colOff>
      <xdr:row>203</xdr:row>
      <xdr:rowOff>89648</xdr:rowOff>
    </xdr:from>
    <xdr:ext cx="1378323" cy="1378323"/>
    <xdr:pic>
      <xdr:nvPicPr>
        <xdr:cNvPr id="257" name="図 256">
          <a:extLst>
            <a:ext uri="{FF2B5EF4-FFF2-40B4-BE49-F238E27FC236}">
              <a16:creationId xmlns:a16="http://schemas.microsoft.com/office/drawing/2014/main" id="{0E1A0168-5527-46C0-87A0-6B7F500F0CAC}"/>
            </a:ext>
          </a:extLst>
        </xdr:cNvPr>
        <xdr:cNvPicPr>
          <a:picLocks noChangeAspect="1"/>
        </xdr:cNvPicPr>
      </xdr:nvPicPr>
      <xdr:blipFill>
        <a:blip xmlns:r="http://schemas.openxmlformats.org/officeDocument/2006/relationships" r:embed="rId73"/>
        <a:stretch>
          <a:fillRect/>
        </a:stretch>
      </xdr:blipFill>
      <xdr:spPr>
        <a:xfrm>
          <a:off x="2462495" y="53556648"/>
          <a:ext cx="1378323" cy="1378323"/>
        </a:xfrm>
        <a:prstGeom prst="rect">
          <a:avLst/>
        </a:prstGeom>
      </xdr:spPr>
    </xdr:pic>
    <xdr:clientData/>
  </xdr:oneCellAnchor>
  <xdr:oneCellAnchor>
    <xdr:from>
      <xdr:col>2</xdr:col>
      <xdr:colOff>661147</xdr:colOff>
      <xdr:row>211</xdr:row>
      <xdr:rowOff>81429</xdr:rowOff>
    </xdr:from>
    <xdr:ext cx="1285545" cy="264560"/>
    <xdr:sp macro="" textlink="">
      <xdr:nvSpPr>
        <xdr:cNvPr id="258" name="テキスト ボックス 257">
          <a:extLst>
            <a:ext uri="{FF2B5EF4-FFF2-40B4-BE49-F238E27FC236}">
              <a16:creationId xmlns:a16="http://schemas.microsoft.com/office/drawing/2014/main" id="{2127931B-35D5-41D5-A367-86B8DB9B84D9}"/>
            </a:ext>
          </a:extLst>
        </xdr:cNvPr>
        <xdr:cNvSpPr txBox="1"/>
      </xdr:nvSpPr>
      <xdr:spPr>
        <a:xfrm>
          <a:off x="2518522" y="55072429"/>
          <a:ext cx="128554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black(DB)</a:t>
          </a:r>
          <a:endParaRPr kumimoji="1" lang="ja-JP" altLang="en-US" sz="1100"/>
        </a:p>
      </xdr:txBody>
    </xdr:sp>
    <xdr:clientData/>
  </xdr:oneCellAnchor>
  <xdr:oneCellAnchor>
    <xdr:from>
      <xdr:col>5</xdr:col>
      <xdr:colOff>268942</xdr:colOff>
      <xdr:row>204</xdr:row>
      <xdr:rowOff>99043</xdr:rowOff>
    </xdr:from>
    <xdr:ext cx="3096558" cy="1375464"/>
    <xdr:pic>
      <xdr:nvPicPr>
        <xdr:cNvPr id="259" name="図 258">
          <a:extLst>
            <a:ext uri="{FF2B5EF4-FFF2-40B4-BE49-F238E27FC236}">
              <a16:creationId xmlns:a16="http://schemas.microsoft.com/office/drawing/2014/main" id="{C65FE8AE-4C2C-45BE-8E1D-EB85981D3098}"/>
            </a:ext>
          </a:extLst>
        </xdr:cNvPr>
        <xdr:cNvPicPr>
          <a:picLocks noChangeAspect="1"/>
        </xdr:cNvPicPr>
      </xdr:nvPicPr>
      <xdr:blipFill>
        <a:blip xmlns:r="http://schemas.openxmlformats.org/officeDocument/2006/relationships" r:embed="rId74"/>
        <a:stretch>
          <a:fillRect/>
        </a:stretch>
      </xdr:blipFill>
      <xdr:spPr>
        <a:xfrm>
          <a:off x="4807324" y="52968396"/>
          <a:ext cx="3096558" cy="1375464"/>
        </a:xfrm>
        <a:prstGeom prst="rect">
          <a:avLst/>
        </a:prstGeom>
      </xdr:spPr>
    </xdr:pic>
    <xdr:clientData/>
  </xdr:oneCellAnchor>
  <xdr:twoCellAnchor editAs="oneCell">
    <xdr:from>
      <xdr:col>2</xdr:col>
      <xdr:colOff>190501</xdr:colOff>
      <xdr:row>257</xdr:row>
      <xdr:rowOff>1</xdr:rowOff>
    </xdr:from>
    <xdr:to>
      <xdr:col>3</xdr:col>
      <xdr:colOff>717177</xdr:colOff>
      <xdr:row>265</xdr:row>
      <xdr:rowOff>48072</xdr:rowOff>
    </xdr:to>
    <xdr:pic>
      <xdr:nvPicPr>
        <xdr:cNvPr id="260" name="図 259">
          <a:extLst>
            <a:ext uri="{FF2B5EF4-FFF2-40B4-BE49-F238E27FC236}">
              <a16:creationId xmlns:a16="http://schemas.microsoft.com/office/drawing/2014/main" id="{7C523065-D7B1-430B-8E01-E6EB4B083E37}"/>
            </a:ext>
          </a:extLst>
        </xdr:cNvPr>
        <xdr:cNvPicPr>
          <a:picLocks noChangeAspect="1"/>
        </xdr:cNvPicPr>
      </xdr:nvPicPr>
      <xdr:blipFill>
        <a:blip xmlns:r="http://schemas.openxmlformats.org/officeDocument/2006/relationships" r:embed="rId75"/>
        <a:stretch>
          <a:fillRect/>
        </a:stretch>
      </xdr:blipFill>
      <xdr:spPr>
        <a:xfrm>
          <a:off x="2050677" y="55682030"/>
          <a:ext cx="1501588" cy="1392777"/>
        </a:xfrm>
        <a:prstGeom prst="rect">
          <a:avLst/>
        </a:prstGeom>
      </xdr:spPr>
    </xdr:pic>
    <xdr:clientData/>
  </xdr:twoCellAnchor>
  <xdr:twoCellAnchor editAs="oneCell">
    <xdr:from>
      <xdr:col>5</xdr:col>
      <xdr:colOff>571501</xdr:colOff>
      <xdr:row>256</xdr:row>
      <xdr:rowOff>320108</xdr:rowOff>
    </xdr:from>
    <xdr:to>
      <xdr:col>7</xdr:col>
      <xdr:colOff>1467971</xdr:colOff>
      <xdr:row>265</xdr:row>
      <xdr:rowOff>111748</xdr:rowOff>
    </xdr:to>
    <xdr:pic>
      <xdr:nvPicPr>
        <xdr:cNvPr id="261" name="図 260">
          <a:extLst>
            <a:ext uri="{FF2B5EF4-FFF2-40B4-BE49-F238E27FC236}">
              <a16:creationId xmlns:a16="http://schemas.microsoft.com/office/drawing/2014/main" id="{926DB2DC-3C40-4DCE-A59A-D5D398E942D6}"/>
            </a:ext>
          </a:extLst>
        </xdr:cNvPr>
        <xdr:cNvPicPr>
          <a:picLocks noChangeAspect="1"/>
        </xdr:cNvPicPr>
      </xdr:nvPicPr>
      <xdr:blipFill>
        <a:blip xmlns:r="http://schemas.openxmlformats.org/officeDocument/2006/relationships" r:embed="rId76"/>
        <a:stretch>
          <a:fillRect/>
        </a:stretch>
      </xdr:blipFill>
      <xdr:spPr>
        <a:xfrm>
          <a:off x="5109883" y="55632343"/>
          <a:ext cx="2577352" cy="1506140"/>
        </a:xfrm>
        <a:prstGeom prst="rect">
          <a:avLst/>
        </a:prstGeom>
      </xdr:spPr>
    </xdr:pic>
    <xdr:clientData/>
  </xdr:twoCellAnchor>
  <xdr:oneCellAnchor>
    <xdr:from>
      <xdr:col>1</xdr:col>
      <xdr:colOff>46583</xdr:colOff>
      <xdr:row>226</xdr:row>
      <xdr:rowOff>101172</xdr:rowOff>
    </xdr:from>
    <xdr:ext cx="884986" cy="328423"/>
    <xdr:sp macro="" textlink="">
      <xdr:nvSpPr>
        <xdr:cNvPr id="262" name="テキスト ボックス 261">
          <a:extLst>
            <a:ext uri="{FF2B5EF4-FFF2-40B4-BE49-F238E27FC236}">
              <a16:creationId xmlns:a16="http://schemas.microsoft.com/office/drawing/2014/main" id="{4C3FBE25-00F5-4C0E-A35D-AD49C9040D87}"/>
            </a:ext>
          </a:extLst>
        </xdr:cNvPr>
        <xdr:cNvSpPr txBox="1"/>
      </xdr:nvSpPr>
      <xdr:spPr>
        <a:xfrm>
          <a:off x="1223201" y="57497701"/>
          <a:ext cx="88498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Gold</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GL</a:t>
          </a:r>
          <a:r>
            <a:rPr lang="ja-JP" altLang="en-US" sz="1100" b="0" i="0">
              <a:solidFill>
                <a:schemeClr val="tx1"/>
              </a:solidFill>
              <a:effectLst/>
              <a:latin typeface="+mn-lt"/>
              <a:ea typeface="+mn-ea"/>
              <a:cs typeface="+mn-cs"/>
            </a:rPr>
            <a:t>）</a:t>
          </a:r>
          <a:endParaRPr lang="en-US" altLang="ja-JP" sz="1100" b="0" i="0">
            <a:solidFill>
              <a:schemeClr val="tx1"/>
            </a:solidFill>
            <a:effectLst/>
            <a:latin typeface="+mn-lt"/>
            <a:ea typeface="+mn-ea"/>
            <a:cs typeface="+mn-cs"/>
          </a:endParaRPr>
        </a:p>
      </xdr:txBody>
    </xdr:sp>
    <xdr:clientData/>
  </xdr:oneCellAnchor>
  <xdr:oneCellAnchor>
    <xdr:from>
      <xdr:col>3</xdr:col>
      <xdr:colOff>214674</xdr:colOff>
      <xdr:row>226</xdr:row>
      <xdr:rowOff>109977</xdr:rowOff>
    </xdr:from>
    <xdr:ext cx="951543" cy="328423"/>
    <xdr:sp macro="" textlink="">
      <xdr:nvSpPr>
        <xdr:cNvPr id="263" name="テキスト ボックス 262">
          <a:extLst>
            <a:ext uri="{FF2B5EF4-FFF2-40B4-BE49-F238E27FC236}">
              <a16:creationId xmlns:a16="http://schemas.microsoft.com/office/drawing/2014/main" id="{25A3AAD4-9A78-443A-970A-EF092E9D3AFE}"/>
            </a:ext>
          </a:extLst>
        </xdr:cNvPr>
        <xdr:cNvSpPr txBox="1"/>
      </xdr:nvSpPr>
      <xdr:spPr>
        <a:xfrm>
          <a:off x="3049762" y="57506506"/>
          <a:ext cx="95154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Black</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BK</a:t>
          </a:r>
          <a:r>
            <a:rPr lang="ja-JP" altLang="en-US" sz="1100" b="0" i="0">
              <a:solidFill>
                <a:schemeClr val="tx1"/>
              </a:solidFill>
              <a:effectLst/>
              <a:latin typeface="+mn-lt"/>
              <a:ea typeface="+mn-ea"/>
              <a:cs typeface="+mn-cs"/>
            </a:rPr>
            <a:t>）</a:t>
          </a:r>
          <a:endParaRPr lang="ja-JP" altLang="ja-JP">
            <a:effectLst/>
          </a:endParaRPr>
        </a:p>
      </xdr:txBody>
    </xdr:sp>
    <xdr:clientData/>
  </xdr:oneCellAnchor>
  <xdr:oneCellAnchor>
    <xdr:from>
      <xdr:col>0</xdr:col>
      <xdr:colOff>871820</xdr:colOff>
      <xdr:row>228</xdr:row>
      <xdr:rowOff>1405055</xdr:rowOff>
    </xdr:from>
    <xdr:ext cx="1377237" cy="500650"/>
    <xdr:sp macro="" textlink="">
      <xdr:nvSpPr>
        <xdr:cNvPr id="264" name="テキスト ボックス 263">
          <a:extLst>
            <a:ext uri="{FF2B5EF4-FFF2-40B4-BE49-F238E27FC236}">
              <a16:creationId xmlns:a16="http://schemas.microsoft.com/office/drawing/2014/main" id="{0440D699-8BFF-4749-966D-CFF451EA6C45}"/>
            </a:ext>
          </a:extLst>
        </xdr:cNvPr>
        <xdr:cNvSpPr txBox="1"/>
      </xdr:nvSpPr>
      <xdr:spPr>
        <a:xfrm>
          <a:off x="871820" y="59137761"/>
          <a:ext cx="1377237" cy="50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Silver (DS)</a:t>
          </a:r>
          <a:br>
            <a:rPr lang="en-US" altLang="ja-JP"/>
          </a:br>
          <a:r>
            <a:rPr lang="en-US" altLang="ja-JP" sz="1100" b="0" i="0">
              <a:solidFill>
                <a:schemeClr val="tx1"/>
              </a:solidFill>
              <a:effectLst/>
              <a:latin typeface="+mn-lt"/>
              <a:ea typeface="+mn-ea"/>
              <a:cs typeface="+mn-cs"/>
            </a:rPr>
            <a:t>19inch</a:t>
          </a:r>
          <a:r>
            <a:rPr lang="ja-JP" altLang="en-US" sz="1100" b="0" i="0">
              <a:solidFill>
                <a:schemeClr val="tx1"/>
              </a:solidFill>
              <a:effectLst/>
              <a:latin typeface="+mn-lt"/>
              <a:ea typeface="+mn-ea"/>
              <a:cs typeface="+mn-cs"/>
            </a:rPr>
            <a:t>～ </a:t>
          </a:r>
          <a:r>
            <a:rPr lang="en-US" altLang="ja-JP" sz="1100" b="0" i="0">
              <a:solidFill>
                <a:schemeClr val="tx1"/>
              </a:solidFill>
              <a:effectLst/>
              <a:latin typeface="+mn-lt"/>
              <a:ea typeface="+mn-ea"/>
              <a:cs typeface="+mn-cs"/>
            </a:rPr>
            <a:t>+5,000 Yen</a:t>
          </a:r>
          <a:endParaRPr lang="ja-JP" altLang="ja-JP">
            <a:effectLst/>
          </a:endParaRPr>
        </a:p>
      </xdr:txBody>
    </xdr:sp>
    <xdr:clientData/>
  </xdr:oneCellAnchor>
  <xdr:oneCellAnchor>
    <xdr:from>
      <xdr:col>2</xdr:col>
      <xdr:colOff>929449</xdr:colOff>
      <xdr:row>228</xdr:row>
      <xdr:rowOff>1405056</xdr:rowOff>
    </xdr:from>
    <xdr:ext cx="1377237" cy="500650"/>
    <xdr:sp macro="" textlink="">
      <xdr:nvSpPr>
        <xdr:cNvPr id="269" name="テキスト ボックス 268">
          <a:extLst>
            <a:ext uri="{FF2B5EF4-FFF2-40B4-BE49-F238E27FC236}">
              <a16:creationId xmlns:a16="http://schemas.microsoft.com/office/drawing/2014/main" id="{876C8EF1-63A0-4930-93A0-5BD32FB0B137}"/>
            </a:ext>
          </a:extLst>
        </xdr:cNvPr>
        <xdr:cNvSpPr txBox="1"/>
      </xdr:nvSpPr>
      <xdr:spPr>
        <a:xfrm>
          <a:off x="2789625" y="59137762"/>
          <a:ext cx="1377237" cy="50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Black (DB)</a:t>
          </a:r>
          <a:br>
            <a:rPr lang="en-US" altLang="ja-JP"/>
          </a:br>
          <a:r>
            <a:rPr lang="en-US" altLang="ja-JP" sz="1100" b="0" i="0">
              <a:solidFill>
                <a:schemeClr val="tx1"/>
              </a:solidFill>
              <a:effectLst/>
              <a:latin typeface="+mn-lt"/>
              <a:ea typeface="+mn-ea"/>
              <a:cs typeface="+mn-cs"/>
            </a:rPr>
            <a:t>19inch</a:t>
          </a:r>
          <a:r>
            <a:rPr lang="ja-JP" altLang="en-US" sz="1100" b="0" i="0">
              <a:solidFill>
                <a:schemeClr val="tx1"/>
              </a:solidFill>
              <a:effectLst/>
              <a:latin typeface="+mn-lt"/>
              <a:ea typeface="+mn-ea"/>
              <a:cs typeface="+mn-cs"/>
            </a:rPr>
            <a:t>～ </a:t>
          </a:r>
          <a:r>
            <a:rPr lang="en-US" altLang="ja-JP" sz="1100" b="0" i="0">
              <a:solidFill>
                <a:schemeClr val="tx1"/>
              </a:solidFill>
              <a:effectLst/>
              <a:latin typeface="+mn-lt"/>
              <a:ea typeface="+mn-ea"/>
              <a:cs typeface="+mn-cs"/>
            </a:rPr>
            <a:t>+5,000 Yen</a:t>
          </a:r>
          <a:endParaRPr lang="ja-JP" altLang="ja-JP">
            <a:effectLst/>
          </a:endParaRPr>
        </a:p>
      </xdr:txBody>
    </xdr:sp>
    <xdr:clientData/>
  </xdr:oneCellAnchor>
  <xdr:oneCellAnchor>
    <xdr:from>
      <xdr:col>5</xdr:col>
      <xdr:colOff>81643</xdr:colOff>
      <xdr:row>219</xdr:row>
      <xdr:rowOff>81643</xdr:rowOff>
    </xdr:from>
    <xdr:ext cx="678134" cy="275717"/>
    <xdr:sp macro="" textlink="">
      <xdr:nvSpPr>
        <xdr:cNvPr id="272" name="テキスト ボックス 271">
          <a:extLst>
            <a:ext uri="{FF2B5EF4-FFF2-40B4-BE49-F238E27FC236}">
              <a16:creationId xmlns:a16="http://schemas.microsoft.com/office/drawing/2014/main" id="{5118D79B-9FCE-45C0-8AE2-A90A9CEADBAB}"/>
            </a:ext>
          </a:extLst>
        </xdr:cNvPr>
        <xdr:cNvSpPr txBox="1"/>
      </xdr:nvSpPr>
      <xdr:spPr>
        <a:xfrm>
          <a:off x="4620025" y="80506261"/>
          <a:ext cx="6781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※Image</a:t>
          </a:r>
          <a:endParaRPr kumimoji="1" lang="ja-JP" altLang="en-US" sz="1100"/>
        </a:p>
      </xdr:txBody>
    </xdr:sp>
    <xdr:clientData/>
  </xdr:oneCellAnchor>
  <xdr:twoCellAnchor editAs="oneCell">
    <xdr:from>
      <xdr:col>5</xdr:col>
      <xdr:colOff>123264</xdr:colOff>
      <xdr:row>220</xdr:row>
      <xdr:rowOff>145676</xdr:rowOff>
    </xdr:from>
    <xdr:to>
      <xdr:col>7</xdr:col>
      <xdr:colOff>1804062</xdr:colOff>
      <xdr:row>228</xdr:row>
      <xdr:rowOff>70254</xdr:rowOff>
    </xdr:to>
    <xdr:pic>
      <xdr:nvPicPr>
        <xdr:cNvPr id="273" name="図 272">
          <a:extLst>
            <a:ext uri="{FF2B5EF4-FFF2-40B4-BE49-F238E27FC236}">
              <a16:creationId xmlns:a16="http://schemas.microsoft.com/office/drawing/2014/main" id="{B430DAFC-41E9-4865-85DC-E5E8792A3107}"/>
            </a:ext>
          </a:extLst>
        </xdr:cNvPr>
        <xdr:cNvPicPr>
          <a:picLocks noChangeAspect="1"/>
        </xdr:cNvPicPr>
      </xdr:nvPicPr>
      <xdr:blipFill>
        <a:blip xmlns:r="http://schemas.openxmlformats.org/officeDocument/2006/relationships" r:embed="rId77"/>
        <a:stretch>
          <a:fillRect/>
        </a:stretch>
      </xdr:blipFill>
      <xdr:spPr>
        <a:xfrm>
          <a:off x="4661646" y="56533676"/>
          <a:ext cx="3361680" cy="1269284"/>
        </a:xfrm>
        <a:prstGeom prst="rect">
          <a:avLst/>
        </a:prstGeom>
      </xdr:spPr>
    </xdr:pic>
    <xdr:clientData/>
  </xdr:twoCellAnchor>
  <xdr:twoCellAnchor editAs="oneCell">
    <xdr:from>
      <xdr:col>5</xdr:col>
      <xdr:colOff>235324</xdr:colOff>
      <xdr:row>228</xdr:row>
      <xdr:rowOff>160246</xdr:rowOff>
    </xdr:from>
    <xdr:to>
      <xdr:col>7</xdr:col>
      <xdr:colOff>1624854</xdr:colOff>
      <xdr:row>228</xdr:row>
      <xdr:rowOff>1558380</xdr:rowOff>
    </xdr:to>
    <xdr:pic>
      <xdr:nvPicPr>
        <xdr:cNvPr id="274" name="図 273">
          <a:extLst>
            <a:ext uri="{FF2B5EF4-FFF2-40B4-BE49-F238E27FC236}">
              <a16:creationId xmlns:a16="http://schemas.microsoft.com/office/drawing/2014/main" id="{22F29F41-574A-43C4-91FB-704C409D668E}"/>
            </a:ext>
          </a:extLst>
        </xdr:cNvPr>
        <xdr:cNvPicPr>
          <a:picLocks noChangeAspect="1"/>
        </xdr:cNvPicPr>
      </xdr:nvPicPr>
      <xdr:blipFill>
        <a:blip xmlns:r="http://schemas.openxmlformats.org/officeDocument/2006/relationships" r:embed="rId78"/>
        <a:stretch>
          <a:fillRect/>
        </a:stretch>
      </xdr:blipFill>
      <xdr:spPr>
        <a:xfrm>
          <a:off x="4773706" y="57892952"/>
          <a:ext cx="3070412" cy="1398134"/>
        </a:xfrm>
        <a:prstGeom prst="rect">
          <a:avLst/>
        </a:prstGeom>
      </xdr:spPr>
    </xdr:pic>
    <xdr:clientData/>
  </xdr:twoCellAnchor>
  <xdr:twoCellAnchor editAs="oneCell">
    <xdr:from>
      <xdr:col>0</xdr:col>
      <xdr:colOff>763867</xdr:colOff>
      <xdr:row>219</xdr:row>
      <xdr:rowOff>23347</xdr:rowOff>
    </xdr:from>
    <xdr:to>
      <xdr:col>2</xdr:col>
      <xdr:colOff>470347</xdr:colOff>
      <xdr:row>226</xdr:row>
      <xdr:rowOff>151299</xdr:rowOff>
    </xdr:to>
    <xdr:pic>
      <xdr:nvPicPr>
        <xdr:cNvPr id="275" name="図 274">
          <a:extLst>
            <a:ext uri="{FF2B5EF4-FFF2-40B4-BE49-F238E27FC236}">
              <a16:creationId xmlns:a16="http://schemas.microsoft.com/office/drawing/2014/main" id="{70389DE9-2FEE-46A9-8A33-7A90FE47CA7C}"/>
            </a:ext>
          </a:extLst>
        </xdr:cNvPr>
        <xdr:cNvPicPr>
          <a:picLocks noChangeAspect="1"/>
        </xdr:cNvPicPr>
      </xdr:nvPicPr>
      <xdr:blipFill>
        <a:blip xmlns:r="http://schemas.openxmlformats.org/officeDocument/2006/relationships" r:embed="rId79"/>
        <a:stretch>
          <a:fillRect/>
        </a:stretch>
      </xdr:blipFill>
      <xdr:spPr>
        <a:xfrm>
          <a:off x="763867" y="57871847"/>
          <a:ext cx="1586267" cy="1350327"/>
        </a:xfrm>
        <a:prstGeom prst="rect">
          <a:avLst/>
        </a:prstGeom>
      </xdr:spPr>
    </xdr:pic>
    <xdr:clientData/>
  </xdr:twoCellAnchor>
  <xdr:twoCellAnchor editAs="oneCell">
    <xdr:from>
      <xdr:col>0</xdr:col>
      <xdr:colOff>840441</xdr:colOff>
      <xdr:row>228</xdr:row>
      <xdr:rowOff>123266</xdr:rowOff>
    </xdr:from>
    <xdr:to>
      <xdr:col>2</xdr:col>
      <xdr:colOff>347383</xdr:colOff>
      <xdr:row>228</xdr:row>
      <xdr:rowOff>1408058</xdr:rowOff>
    </xdr:to>
    <xdr:pic>
      <xdr:nvPicPr>
        <xdr:cNvPr id="277" name="図 276">
          <a:extLst>
            <a:ext uri="{FF2B5EF4-FFF2-40B4-BE49-F238E27FC236}">
              <a16:creationId xmlns:a16="http://schemas.microsoft.com/office/drawing/2014/main" id="{D4629AC3-8EB7-4D80-AF98-A065451CD0C2}"/>
            </a:ext>
          </a:extLst>
        </xdr:cNvPr>
        <xdr:cNvPicPr>
          <a:picLocks noChangeAspect="1"/>
        </xdr:cNvPicPr>
      </xdr:nvPicPr>
      <xdr:blipFill>
        <a:blip xmlns:r="http://schemas.openxmlformats.org/officeDocument/2006/relationships" r:embed="rId80"/>
        <a:stretch>
          <a:fillRect/>
        </a:stretch>
      </xdr:blipFill>
      <xdr:spPr>
        <a:xfrm>
          <a:off x="840441" y="59035391"/>
          <a:ext cx="1386729" cy="1284792"/>
        </a:xfrm>
        <a:prstGeom prst="rect">
          <a:avLst/>
        </a:prstGeom>
      </xdr:spPr>
    </xdr:pic>
    <xdr:clientData/>
  </xdr:twoCellAnchor>
  <xdr:twoCellAnchor editAs="oneCell">
    <xdr:from>
      <xdr:col>2</xdr:col>
      <xdr:colOff>840443</xdr:colOff>
      <xdr:row>219</xdr:row>
      <xdr:rowOff>33618</xdr:rowOff>
    </xdr:from>
    <xdr:to>
      <xdr:col>4</xdr:col>
      <xdr:colOff>537883</xdr:colOff>
      <xdr:row>226</xdr:row>
      <xdr:rowOff>152680</xdr:rowOff>
    </xdr:to>
    <xdr:pic>
      <xdr:nvPicPr>
        <xdr:cNvPr id="279" name="図 278">
          <a:extLst>
            <a:ext uri="{FF2B5EF4-FFF2-40B4-BE49-F238E27FC236}">
              <a16:creationId xmlns:a16="http://schemas.microsoft.com/office/drawing/2014/main" id="{CF7AF5B4-C870-4CAB-AB7E-1B12430ABB9A}"/>
            </a:ext>
          </a:extLst>
        </xdr:cNvPr>
        <xdr:cNvPicPr>
          <a:picLocks noChangeAspect="1"/>
        </xdr:cNvPicPr>
      </xdr:nvPicPr>
      <xdr:blipFill>
        <a:blip xmlns:r="http://schemas.openxmlformats.org/officeDocument/2006/relationships" r:embed="rId81"/>
        <a:stretch>
          <a:fillRect/>
        </a:stretch>
      </xdr:blipFill>
      <xdr:spPr>
        <a:xfrm>
          <a:off x="2697818" y="57374118"/>
          <a:ext cx="1396064" cy="1341437"/>
        </a:xfrm>
        <a:prstGeom prst="rect">
          <a:avLst/>
        </a:prstGeom>
      </xdr:spPr>
    </xdr:pic>
    <xdr:clientData/>
  </xdr:twoCellAnchor>
  <xdr:twoCellAnchor editAs="oneCell">
    <xdr:from>
      <xdr:col>2</xdr:col>
      <xdr:colOff>840442</xdr:colOff>
      <xdr:row>228</xdr:row>
      <xdr:rowOff>145675</xdr:rowOff>
    </xdr:from>
    <xdr:to>
      <xdr:col>4</xdr:col>
      <xdr:colOff>588373</xdr:colOff>
      <xdr:row>228</xdr:row>
      <xdr:rowOff>1411941</xdr:rowOff>
    </xdr:to>
    <xdr:pic>
      <xdr:nvPicPr>
        <xdr:cNvPr id="280" name="図 279">
          <a:extLst>
            <a:ext uri="{FF2B5EF4-FFF2-40B4-BE49-F238E27FC236}">
              <a16:creationId xmlns:a16="http://schemas.microsoft.com/office/drawing/2014/main" id="{40E08679-C32B-48A7-BB7F-FA0991F893F1}"/>
            </a:ext>
          </a:extLst>
        </xdr:cNvPr>
        <xdr:cNvPicPr>
          <a:picLocks noChangeAspect="1"/>
        </xdr:cNvPicPr>
      </xdr:nvPicPr>
      <xdr:blipFill>
        <a:blip xmlns:r="http://schemas.openxmlformats.org/officeDocument/2006/relationships" r:embed="rId82"/>
        <a:stretch>
          <a:fillRect/>
        </a:stretch>
      </xdr:blipFill>
      <xdr:spPr>
        <a:xfrm>
          <a:off x="2697817" y="59057800"/>
          <a:ext cx="1446555" cy="1266266"/>
        </a:xfrm>
        <a:prstGeom prst="rect">
          <a:avLst/>
        </a:prstGeom>
      </xdr:spPr>
    </xdr:pic>
    <xdr:clientData/>
  </xdr:twoCellAnchor>
  <xdr:oneCellAnchor>
    <xdr:from>
      <xdr:col>0</xdr:col>
      <xdr:colOff>853407</xdr:colOff>
      <xdr:row>246</xdr:row>
      <xdr:rowOff>101172</xdr:rowOff>
    </xdr:from>
    <xdr:ext cx="1515351" cy="328423"/>
    <xdr:sp macro="" textlink="">
      <xdr:nvSpPr>
        <xdr:cNvPr id="281" name="テキスト ボックス 280">
          <a:extLst>
            <a:ext uri="{FF2B5EF4-FFF2-40B4-BE49-F238E27FC236}">
              <a16:creationId xmlns:a16="http://schemas.microsoft.com/office/drawing/2014/main" id="{D5DEFB21-90DF-46E7-A6F0-402191E888C0}"/>
            </a:ext>
          </a:extLst>
        </xdr:cNvPr>
        <xdr:cNvSpPr txBox="1"/>
      </xdr:nvSpPr>
      <xdr:spPr>
        <a:xfrm>
          <a:off x="853407" y="64277260"/>
          <a:ext cx="1515351"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Matte Bronze</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MBZ</a:t>
          </a:r>
          <a:r>
            <a:rPr lang="ja-JP" altLang="en-US" sz="1100" b="0" i="0">
              <a:solidFill>
                <a:schemeClr val="tx1"/>
              </a:solidFill>
              <a:effectLst/>
              <a:latin typeface="+mn-lt"/>
              <a:ea typeface="+mn-ea"/>
              <a:cs typeface="+mn-cs"/>
            </a:rPr>
            <a:t>）</a:t>
          </a:r>
          <a:endParaRPr lang="en-US" altLang="ja-JP" sz="1100" b="0" i="0">
            <a:solidFill>
              <a:schemeClr val="tx1"/>
            </a:solidFill>
            <a:effectLst/>
            <a:latin typeface="+mn-lt"/>
            <a:ea typeface="+mn-ea"/>
            <a:cs typeface="+mn-cs"/>
          </a:endParaRPr>
        </a:p>
      </xdr:txBody>
    </xdr:sp>
    <xdr:clientData/>
  </xdr:oneCellAnchor>
  <xdr:oneCellAnchor>
    <xdr:from>
      <xdr:col>3</xdr:col>
      <xdr:colOff>125027</xdr:colOff>
      <xdr:row>246</xdr:row>
      <xdr:rowOff>109977</xdr:rowOff>
    </xdr:from>
    <xdr:ext cx="1242712" cy="264560"/>
    <xdr:sp macro="" textlink="">
      <xdr:nvSpPr>
        <xdr:cNvPr id="282" name="テキスト ボックス 281">
          <a:extLst>
            <a:ext uri="{FF2B5EF4-FFF2-40B4-BE49-F238E27FC236}">
              <a16:creationId xmlns:a16="http://schemas.microsoft.com/office/drawing/2014/main" id="{929393D2-D660-4BA0-ADEC-CAF998948E09}"/>
            </a:ext>
          </a:extLst>
        </xdr:cNvPr>
        <xdr:cNvSpPr txBox="1"/>
      </xdr:nvSpPr>
      <xdr:spPr>
        <a:xfrm>
          <a:off x="2960115" y="64286065"/>
          <a:ext cx="12427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Matte Gray (MGR)</a:t>
          </a:r>
        </a:p>
      </xdr:txBody>
    </xdr:sp>
    <xdr:clientData/>
  </xdr:oneCellAnchor>
  <xdr:oneCellAnchor>
    <xdr:from>
      <xdr:col>0</xdr:col>
      <xdr:colOff>871820</xdr:colOff>
      <xdr:row>248</xdr:row>
      <xdr:rowOff>1405055</xdr:rowOff>
    </xdr:from>
    <xdr:ext cx="1320361" cy="436786"/>
    <xdr:sp macro="" textlink="">
      <xdr:nvSpPr>
        <xdr:cNvPr id="283" name="テキスト ボックス 282">
          <a:extLst>
            <a:ext uri="{FF2B5EF4-FFF2-40B4-BE49-F238E27FC236}">
              <a16:creationId xmlns:a16="http://schemas.microsoft.com/office/drawing/2014/main" id="{C2CC799F-838E-40E6-8292-1875D0E787C0}"/>
            </a:ext>
          </a:extLst>
        </xdr:cNvPr>
        <xdr:cNvSpPr txBox="1"/>
      </xdr:nvSpPr>
      <xdr:spPr>
        <a:xfrm>
          <a:off x="871820" y="65917320"/>
          <a:ext cx="1320361"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Silver (DS)</a:t>
          </a:r>
          <a:br>
            <a:rPr lang="en-US" altLang="ja-JP"/>
          </a:br>
          <a:r>
            <a:rPr lang="en-US" altLang="ja-JP" sz="1100" b="0" i="0">
              <a:solidFill>
                <a:schemeClr val="tx1"/>
              </a:solidFill>
              <a:effectLst/>
              <a:latin typeface="+mn-lt"/>
              <a:ea typeface="+mn-ea"/>
              <a:cs typeface="+mn-cs"/>
            </a:rPr>
            <a:t>19inch +5,000 Yen</a:t>
          </a:r>
          <a:endParaRPr lang="ja-JP" altLang="ja-JP">
            <a:effectLst/>
          </a:endParaRPr>
        </a:p>
      </xdr:txBody>
    </xdr:sp>
    <xdr:clientData/>
  </xdr:oneCellAnchor>
  <xdr:oneCellAnchor>
    <xdr:from>
      <xdr:col>2</xdr:col>
      <xdr:colOff>929449</xdr:colOff>
      <xdr:row>248</xdr:row>
      <xdr:rowOff>1405056</xdr:rowOff>
    </xdr:from>
    <xdr:ext cx="1320041" cy="436786"/>
    <xdr:sp macro="" textlink="">
      <xdr:nvSpPr>
        <xdr:cNvPr id="284" name="テキスト ボックス 283">
          <a:extLst>
            <a:ext uri="{FF2B5EF4-FFF2-40B4-BE49-F238E27FC236}">
              <a16:creationId xmlns:a16="http://schemas.microsoft.com/office/drawing/2014/main" id="{4E4984DB-77DF-4170-9BA2-03A2275844D8}"/>
            </a:ext>
          </a:extLst>
        </xdr:cNvPr>
        <xdr:cNvSpPr txBox="1"/>
      </xdr:nvSpPr>
      <xdr:spPr>
        <a:xfrm>
          <a:off x="2789625" y="65917321"/>
          <a:ext cx="1320041"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Diamond Black (DB)</a:t>
          </a:r>
          <a:br>
            <a:rPr lang="en-US" altLang="ja-JP"/>
          </a:br>
          <a:r>
            <a:rPr lang="en-US" altLang="ja-JP" sz="1100" b="0" i="0">
              <a:solidFill>
                <a:schemeClr val="tx1"/>
              </a:solidFill>
              <a:effectLst/>
              <a:latin typeface="+mn-lt"/>
              <a:ea typeface="+mn-ea"/>
              <a:cs typeface="+mn-cs"/>
            </a:rPr>
            <a:t>19inch +5,000 Yen</a:t>
          </a:r>
          <a:endParaRPr lang="ja-JP" altLang="ja-JP">
            <a:effectLst/>
          </a:endParaRPr>
        </a:p>
      </xdr:txBody>
    </xdr:sp>
    <xdr:clientData/>
  </xdr:oneCellAnchor>
  <xdr:oneCellAnchor>
    <xdr:from>
      <xdr:col>5</xdr:col>
      <xdr:colOff>440231</xdr:colOff>
      <xdr:row>248</xdr:row>
      <xdr:rowOff>249731</xdr:rowOff>
    </xdr:from>
    <xdr:ext cx="678134" cy="275717"/>
    <xdr:sp macro="" textlink="">
      <xdr:nvSpPr>
        <xdr:cNvPr id="285" name="テキスト ボックス 284">
          <a:extLst>
            <a:ext uri="{FF2B5EF4-FFF2-40B4-BE49-F238E27FC236}">
              <a16:creationId xmlns:a16="http://schemas.microsoft.com/office/drawing/2014/main" id="{FE0B9DB0-6E71-4EFA-9B3D-24F0BB4B5779}"/>
            </a:ext>
          </a:extLst>
        </xdr:cNvPr>
        <xdr:cNvSpPr txBox="1"/>
      </xdr:nvSpPr>
      <xdr:spPr>
        <a:xfrm>
          <a:off x="4978613" y="64761996"/>
          <a:ext cx="6781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※Image</a:t>
          </a:r>
          <a:endParaRPr kumimoji="1" lang="ja-JP" altLang="en-US" sz="1100"/>
        </a:p>
      </xdr:txBody>
    </xdr:sp>
    <xdr:clientData/>
  </xdr:oneCellAnchor>
  <xdr:twoCellAnchor editAs="oneCell">
    <xdr:from>
      <xdr:col>0</xdr:col>
      <xdr:colOff>885265</xdr:colOff>
      <xdr:row>239</xdr:row>
      <xdr:rowOff>56030</xdr:rowOff>
    </xdr:from>
    <xdr:to>
      <xdr:col>2</xdr:col>
      <xdr:colOff>403412</xdr:colOff>
      <xdr:row>247</xdr:row>
      <xdr:rowOff>33145</xdr:rowOff>
    </xdr:to>
    <xdr:pic>
      <xdr:nvPicPr>
        <xdr:cNvPr id="293" name="図 292">
          <a:extLst>
            <a:ext uri="{FF2B5EF4-FFF2-40B4-BE49-F238E27FC236}">
              <a16:creationId xmlns:a16="http://schemas.microsoft.com/office/drawing/2014/main" id="{7592FE9F-9A93-4AEC-A64D-DB79EA20FECC}"/>
            </a:ext>
          </a:extLst>
        </xdr:cNvPr>
        <xdr:cNvPicPr>
          <a:picLocks noChangeAspect="1"/>
        </xdr:cNvPicPr>
      </xdr:nvPicPr>
      <xdr:blipFill>
        <a:blip xmlns:r="http://schemas.openxmlformats.org/officeDocument/2006/relationships" r:embed="rId83"/>
        <a:stretch>
          <a:fillRect/>
        </a:stretch>
      </xdr:blipFill>
      <xdr:spPr>
        <a:xfrm>
          <a:off x="885265" y="63055501"/>
          <a:ext cx="1400735" cy="1321820"/>
        </a:xfrm>
        <a:prstGeom prst="rect">
          <a:avLst/>
        </a:prstGeom>
      </xdr:spPr>
    </xdr:pic>
    <xdr:clientData/>
  </xdr:twoCellAnchor>
  <xdr:twoCellAnchor editAs="oneCell">
    <xdr:from>
      <xdr:col>3</xdr:col>
      <xdr:colOff>44824</xdr:colOff>
      <xdr:row>239</xdr:row>
      <xdr:rowOff>32126</xdr:rowOff>
    </xdr:from>
    <xdr:to>
      <xdr:col>4</xdr:col>
      <xdr:colOff>728383</xdr:colOff>
      <xdr:row>246</xdr:row>
      <xdr:rowOff>144390</xdr:rowOff>
    </xdr:to>
    <xdr:pic>
      <xdr:nvPicPr>
        <xdr:cNvPr id="294" name="図 293">
          <a:extLst>
            <a:ext uri="{FF2B5EF4-FFF2-40B4-BE49-F238E27FC236}">
              <a16:creationId xmlns:a16="http://schemas.microsoft.com/office/drawing/2014/main" id="{FBF57A80-E8B8-4FD0-9F25-786F8D168848}"/>
            </a:ext>
          </a:extLst>
        </xdr:cNvPr>
        <xdr:cNvPicPr>
          <a:picLocks noChangeAspect="1"/>
        </xdr:cNvPicPr>
      </xdr:nvPicPr>
      <xdr:blipFill>
        <a:blip xmlns:r="http://schemas.openxmlformats.org/officeDocument/2006/relationships" r:embed="rId84"/>
        <a:stretch>
          <a:fillRect/>
        </a:stretch>
      </xdr:blipFill>
      <xdr:spPr>
        <a:xfrm>
          <a:off x="2879912" y="63031597"/>
          <a:ext cx="1411941" cy="1288882"/>
        </a:xfrm>
        <a:prstGeom prst="rect">
          <a:avLst/>
        </a:prstGeom>
      </xdr:spPr>
    </xdr:pic>
    <xdr:clientData/>
  </xdr:twoCellAnchor>
  <xdr:twoCellAnchor editAs="oneCell">
    <xdr:from>
      <xdr:col>5</xdr:col>
      <xdr:colOff>358590</xdr:colOff>
      <xdr:row>239</xdr:row>
      <xdr:rowOff>13513</xdr:rowOff>
    </xdr:from>
    <xdr:to>
      <xdr:col>7</xdr:col>
      <xdr:colOff>89647</xdr:colOff>
      <xdr:row>247</xdr:row>
      <xdr:rowOff>8170</xdr:rowOff>
    </xdr:to>
    <xdr:pic>
      <xdr:nvPicPr>
        <xdr:cNvPr id="295" name="図 294">
          <a:extLst>
            <a:ext uri="{FF2B5EF4-FFF2-40B4-BE49-F238E27FC236}">
              <a16:creationId xmlns:a16="http://schemas.microsoft.com/office/drawing/2014/main" id="{41F2CF2D-44DC-45F2-B356-A68884B72DED}"/>
            </a:ext>
          </a:extLst>
        </xdr:cNvPr>
        <xdr:cNvPicPr>
          <a:picLocks noChangeAspect="1"/>
        </xdr:cNvPicPr>
      </xdr:nvPicPr>
      <xdr:blipFill>
        <a:blip xmlns:r="http://schemas.openxmlformats.org/officeDocument/2006/relationships" r:embed="rId85"/>
        <a:stretch>
          <a:fillRect/>
        </a:stretch>
      </xdr:blipFill>
      <xdr:spPr>
        <a:xfrm>
          <a:off x="4896972" y="63012984"/>
          <a:ext cx="1411939" cy="1339362"/>
        </a:xfrm>
        <a:prstGeom prst="rect">
          <a:avLst/>
        </a:prstGeom>
      </xdr:spPr>
    </xdr:pic>
    <xdr:clientData/>
  </xdr:twoCellAnchor>
  <xdr:twoCellAnchor editAs="oneCell">
    <xdr:from>
      <xdr:col>0</xdr:col>
      <xdr:colOff>851649</xdr:colOff>
      <xdr:row>248</xdr:row>
      <xdr:rowOff>56028</xdr:rowOff>
    </xdr:from>
    <xdr:to>
      <xdr:col>2</xdr:col>
      <xdr:colOff>439749</xdr:colOff>
      <xdr:row>248</xdr:row>
      <xdr:rowOff>1423147</xdr:rowOff>
    </xdr:to>
    <xdr:pic>
      <xdr:nvPicPr>
        <xdr:cNvPr id="296" name="図 295">
          <a:extLst>
            <a:ext uri="{FF2B5EF4-FFF2-40B4-BE49-F238E27FC236}">
              <a16:creationId xmlns:a16="http://schemas.microsoft.com/office/drawing/2014/main" id="{927E0A69-F62B-46F5-83E6-2F2BBEE3734E}"/>
            </a:ext>
          </a:extLst>
        </xdr:cNvPr>
        <xdr:cNvPicPr>
          <a:picLocks noChangeAspect="1"/>
        </xdr:cNvPicPr>
      </xdr:nvPicPr>
      <xdr:blipFill>
        <a:blip xmlns:r="http://schemas.openxmlformats.org/officeDocument/2006/relationships" r:embed="rId86"/>
        <a:stretch>
          <a:fillRect/>
        </a:stretch>
      </xdr:blipFill>
      <xdr:spPr>
        <a:xfrm>
          <a:off x="851649" y="64568293"/>
          <a:ext cx="1470688" cy="1367119"/>
        </a:xfrm>
        <a:prstGeom prst="rect">
          <a:avLst/>
        </a:prstGeom>
      </xdr:spPr>
    </xdr:pic>
    <xdr:clientData/>
  </xdr:twoCellAnchor>
  <xdr:twoCellAnchor editAs="oneCell">
    <xdr:from>
      <xdr:col>2</xdr:col>
      <xdr:colOff>952500</xdr:colOff>
      <xdr:row>248</xdr:row>
      <xdr:rowOff>33617</xdr:rowOff>
    </xdr:from>
    <xdr:to>
      <xdr:col>4</xdr:col>
      <xdr:colOff>744221</xdr:colOff>
      <xdr:row>248</xdr:row>
      <xdr:rowOff>1434352</xdr:rowOff>
    </xdr:to>
    <xdr:pic>
      <xdr:nvPicPr>
        <xdr:cNvPr id="297" name="図 296">
          <a:extLst>
            <a:ext uri="{FF2B5EF4-FFF2-40B4-BE49-F238E27FC236}">
              <a16:creationId xmlns:a16="http://schemas.microsoft.com/office/drawing/2014/main" id="{6430ACD6-9B52-4914-B603-CAEE741753D8}"/>
            </a:ext>
          </a:extLst>
        </xdr:cNvPr>
        <xdr:cNvPicPr>
          <a:picLocks noChangeAspect="1"/>
        </xdr:cNvPicPr>
      </xdr:nvPicPr>
      <xdr:blipFill>
        <a:blip xmlns:r="http://schemas.openxmlformats.org/officeDocument/2006/relationships" r:embed="rId87"/>
        <a:stretch>
          <a:fillRect/>
        </a:stretch>
      </xdr:blipFill>
      <xdr:spPr>
        <a:xfrm>
          <a:off x="2812676" y="64545882"/>
          <a:ext cx="1495015" cy="1400735"/>
        </a:xfrm>
        <a:prstGeom prst="rect">
          <a:avLst/>
        </a:prstGeom>
      </xdr:spPr>
    </xdr:pic>
    <xdr:clientData/>
  </xdr:twoCellAnchor>
  <xdr:oneCellAnchor>
    <xdr:from>
      <xdr:col>5</xdr:col>
      <xdr:colOff>618083</xdr:colOff>
      <xdr:row>246</xdr:row>
      <xdr:rowOff>101172</xdr:rowOff>
    </xdr:from>
    <xdr:ext cx="884986" cy="328423"/>
    <xdr:sp macro="" textlink="">
      <xdr:nvSpPr>
        <xdr:cNvPr id="298" name="テキスト ボックス 297">
          <a:extLst>
            <a:ext uri="{FF2B5EF4-FFF2-40B4-BE49-F238E27FC236}">
              <a16:creationId xmlns:a16="http://schemas.microsoft.com/office/drawing/2014/main" id="{8226FE08-2E70-4BC9-981F-3C3A123231B7}"/>
            </a:ext>
          </a:extLst>
        </xdr:cNvPr>
        <xdr:cNvSpPr txBox="1"/>
      </xdr:nvSpPr>
      <xdr:spPr>
        <a:xfrm>
          <a:off x="5156465" y="64277260"/>
          <a:ext cx="88498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base"/>
          <a:r>
            <a:rPr lang="en-US" altLang="ja-JP" sz="1100" b="0" i="0">
              <a:solidFill>
                <a:schemeClr val="tx1"/>
              </a:solidFill>
              <a:effectLst/>
              <a:latin typeface="+mn-lt"/>
              <a:ea typeface="+mn-ea"/>
              <a:cs typeface="+mn-cs"/>
            </a:rPr>
            <a:t>Gold</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GL</a:t>
          </a:r>
          <a:r>
            <a:rPr lang="ja-JP" altLang="en-US" sz="1100" b="0" i="0">
              <a:solidFill>
                <a:schemeClr val="tx1"/>
              </a:solidFill>
              <a:effectLst/>
              <a:latin typeface="+mn-lt"/>
              <a:ea typeface="+mn-ea"/>
              <a:cs typeface="+mn-cs"/>
            </a:rPr>
            <a:t>）</a:t>
          </a:r>
          <a:endParaRPr lang="en-US" altLang="ja-JP" sz="1100" b="0" i="0">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D79A9-AF5C-4EE4-A173-F7F083B15287}">
  <sheetPr>
    <tabColor rgb="FFFFC000"/>
    <pageSetUpPr fitToPage="1"/>
  </sheetPr>
  <dimension ref="A1:H387"/>
  <sheetViews>
    <sheetView showGridLines="0" tabSelected="1" view="pageBreakPreview" zoomScale="85" zoomScaleNormal="85" zoomScaleSheetLayoutView="85" workbookViewId="0">
      <selection activeCell="H18" sqref="H18"/>
    </sheetView>
  </sheetViews>
  <sheetFormatPr defaultRowHeight="13.5" x14ac:dyDescent="0.15"/>
  <cols>
    <col min="1" max="1" width="15.375" customWidth="1"/>
    <col min="2" max="2" width="9.25" bestFit="1" customWidth="1"/>
    <col min="3" max="3" width="12.75" customWidth="1"/>
    <col min="4" max="4" width="9.5" customWidth="1"/>
    <col min="5" max="5" width="12.75" customWidth="1"/>
    <col min="6" max="6" width="11.25" bestFit="1" customWidth="1"/>
    <col min="7" max="7" width="10.75" customWidth="1"/>
    <col min="8" max="8" width="27.5" customWidth="1"/>
  </cols>
  <sheetData>
    <row r="1" spans="1:8" ht="26.25" x14ac:dyDescent="0.15">
      <c r="A1" s="37" t="s">
        <v>759</v>
      </c>
      <c r="B1" s="38"/>
      <c r="C1" s="38"/>
      <c r="D1" s="38"/>
      <c r="E1" s="38"/>
      <c r="F1" s="38"/>
      <c r="G1" s="38"/>
      <c r="H1" s="38"/>
    </row>
    <row r="2" spans="1:8" ht="18" x14ac:dyDescent="0.15">
      <c r="A2" s="39" t="s">
        <v>760</v>
      </c>
      <c r="B2" s="38"/>
      <c r="C2" s="38"/>
      <c r="D2" s="38"/>
      <c r="E2" s="38"/>
      <c r="F2" s="38"/>
      <c r="G2" s="38"/>
      <c r="H2" s="38"/>
    </row>
    <row r="3" spans="1:8" ht="19.5" thickBot="1" x14ac:dyDescent="0.2">
      <c r="A3" s="40"/>
      <c r="B3" s="38"/>
      <c r="C3" s="38"/>
      <c r="D3" s="38"/>
      <c r="E3" s="38"/>
      <c r="F3" s="38"/>
      <c r="G3" s="38"/>
      <c r="H3" s="38"/>
    </row>
    <row r="4" spans="1:8" ht="24.95" customHeight="1" thickBot="1" x14ac:dyDescent="0.2">
      <c r="A4" s="13" t="s">
        <v>0</v>
      </c>
      <c r="B4" s="79" t="s">
        <v>184</v>
      </c>
      <c r="C4" s="79"/>
      <c r="D4" s="79"/>
      <c r="E4" s="79"/>
      <c r="F4" s="79"/>
      <c r="G4" s="79"/>
      <c r="H4" s="80"/>
    </row>
    <row r="5" spans="1:8" ht="75" customHeight="1" x14ac:dyDescent="0.15">
      <c r="A5" s="81" t="s">
        <v>185</v>
      </c>
      <c r="B5" s="87"/>
      <c r="C5" s="87"/>
      <c r="D5" s="87"/>
      <c r="E5" s="87"/>
      <c r="F5" s="87"/>
      <c r="G5" s="87"/>
      <c r="H5" s="88"/>
    </row>
    <row r="6" spans="1:8" x14ac:dyDescent="0.15">
      <c r="A6" s="8"/>
      <c r="H6" s="9"/>
    </row>
    <row r="7" spans="1:8" x14ac:dyDescent="0.15">
      <c r="A7" s="8"/>
      <c r="H7" s="9"/>
    </row>
    <row r="8" spans="1:8" x14ac:dyDescent="0.15">
      <c r="A8" s="8"/>
      <c r="H8" s="9"/>
    </row>
    <row r="9" spans="1:8" x14ac:dyDescent="0.15">
      <c r="A9" s="8"/>
      <c r="H9" s="9"/>
    </row>
    <row r="10" spans="1:8" x14ac:dyDescent="0.15">
      <c r="A10" s="8"/>
      <c r="H10" s="9"/>
    </row>
    <row r="11" spans="1:8" x14ac:dyDescent="0.15">
      <c r="A11" s="8"/>
      <c r="H11" s="9"/>
    </row>
    <row r="12" spans="1:8" x14ac:dyDescent="0.15">
      <c r="A12" s="8"/>
      <c r="H12" s="9"/>
    </row>
    <row r="13" spans="1:8" x14ac:dyDescent="0.15">
      <c r="A13" s="8"/>
      <c r="H13" s="9"/>
    </row>
    <row r="14" spans="1:8" x14ac:dyDescent="0.15">
      <c r="A14" s="8"/>
      <c r="H14" s="9"/>
    </row>
    <row r="15" spans="1:8" ht="14.25" thickBot="1" x14ac:dyDescent="0.2">
      <c r="A15" s="10"/>
      <c r="B15" s="11"/>
      <c r="C15" s="11"/>
      <c r="D15" s="11"/>
      <c r="E15" s="11"/>
      <c r="F15" s="11"/>
      <c r="G15" s="11"/>
      <c r="H15" s="12"/>
    </row>
    <row r="16" spans="1:8" ht="15" thickBot="1" x14ac:dyDescent="0.2">
      <c r="A16" s="78"/>
      <c r="B16" s="43" t="s">
        <v>2</v>
      </c>
      <c r="C16" s="44" t="s">
        <v>4</v>
      </c>
      <c r="D16" s="44" t="s">
        <v>6</v>
      </c>
      <c r="E16" s="44" t="s">
        <v>8</v>
      </c>
      <c r="F16" s="44" t="s">
        <v>10</v>
      </c>
      <c r="G16" s="44" t="s">
        <v>12</v>
      </c>
      <c r="H16" s="45" t="s">
        <v>913</v>
      </c>
    </row>
    <row r="17" spans="1:8" ht="24.75" thickBot="1" x14ac:dyDescent="0.2">
      <c r="A17" s="33" t="s">
        <v>205</v>
      </c>
      <c r="B17" s="7" t="s">
        <v>18</v>
      </c>
      <c r="C17" s="1" t="s">
        <v>13</v>
      </c>
      <c r="D17" s="2">
        <v>43</v>
      </c>
      <c r="E17" s="2" t="s">
        <v>19</v>
      </c>
      <c r="F17" s="2" t="s">
        <v>15</v>
      </c>
      <c r="G17" s="2" t="s">
        <v>17</v>
      </c>
      <c r="H17" s="4" t="s">
        <v>1002</v>
      </c>
    </row>
    <row r="18" spans="1:8" ht="20.100000000000001" customHeight="1" thickBot="1" x14ac:dyDescent="0.2">
      <c r="A18" s="89" t="s">
        <v>33</v>
      </c>
      <c r="B18" s="1" t="s">
        <v>21</v>
      </c>
      <c r="C18" s="1" t="s">
        <v>22</v>
      </c>
      <c r="D18" s="2">
        <v>38</v>
      </c>
      <c r="E18" s="2" t="s">
        <v>19</v>
      </c>
      <c r="F18" s="2" t="s">
        <v>15</v>
      </c>
      <c r="G18" s="2" t="s">
        <v>23</v>
      </c>
      <c r="H18" s="4" t="s">
        <v>1001</v>
      </c>
    </row>
    <row r="19" spans="1:8" ht="20.100000000000001" customHeight="1" thickBot="1" x14ac:dyDescent="0.2">
      <c r="A19" s="90"/>
      <c r="B19" s="46" t="s">
        <v>24</v>
      </c>
      <c r="C19" s="46" t="s">
        <v>25</v>
      </c>
      <c r="D19" s="47">
        <v>45</v>
      </c>
      <c r="E19" s="47" t="s">
        <v>19</v>
      </c>
      <c r="F19" s="47" t="s">
        <v>15</v>
      </c>
      <c r="G19" s="47" t="s">
        <v>26</v>
      </c>
      <c r="H19" s="4" t="s">
        <v>1001</v>
      </c>
    </row>
    <row r="20" spans="1:8" ht="14.25" thickBot="1" x14ac:dyDescent="0.2"/>
    <row r="21" spans="1:8" ht="24.95" customHeight="1" thickBot="1" x14ac:dyDescent="0.2">
      <c r="A21" s="13" t="s">
        <v>34</v>
      </c>
      <c r="B21" s="79" t="s">
        <v>184</v>
      </c>
      <c r="C21" s="79"/>
      <c r="D21" s="79"/>
      <c r="E21" s="79"/>
      <c r="F21" s="79"/>
      <c r="G21" s="79"/>
      <c r="H21" s="80"/>
    </row>
    <row r="22" spans="1:8" ht="108" customHeight="1" x14ac:dyDescent="0.15">
      <c r="A22" s="86" t="s">
        <v>188</v>
      </c>
      <c r="B22" s="87"/>
      <c r="C22" s="87"/>
      <c r="D22" s="87"/>
      <c r="E22" s="87"/>
      <c r="F22" s="87"/>
      <c r="G22" s="87"/>
      <c r="H22" s="88"/>
    </row>
    <row r="23" spans="1:8" x14ac:dyDescent="0.15">
      <c r="A23" s="8"/>
      <c r="H23" s="9"/>
    </row>
    <row r="24" spans="1:8" x14ac:dyDescent="0.15">
      <c r="A24" s="8"/>
      <c r="H24" s="9"/>
    </row>
    <row r="25" spans="1:8" x14ac:dyDescent="0.15">
      <c r="A25" s="8"/>
      <c r="H25" s="9"/>
    </row>
    <row r="26" spans="1:8" x14ac:dyDescent="0.15">
      <c r="A26" s="8"/>
      <c r="H26" s="9"/>
    </row>
    <row r="27" spans="1:8" x14ac:dyDescent="0.15">
      <c r="A27" s="8"/>
      <c r="H27" s="9"/>
    </row>
    <row r="28" spans="1:8" x14ac:dyDescent="0.15">
      <c r="A28" s="8"/>
      <c r="H28" s="9"/>
    </row>
    <row r="29" spans="1:8" x14ac:dyDescent="0.15">
      <c r="A29" s="8"/>
      <c r="H29" s="9"/>
    </row>
    <row r="30" spans="1:8" x14ac:dyDescent="0.15">
      <c r="A30" s="8"/>
      <c r="H30" s="9"/>
    </row>
    <row r="31" spans="1:8" x14ac:dyDescent="0.15">
      <c r="A31" s="8"/>
      <c r="H31" s="9"/>
    </row>
    <row r="32" spans="1:8" ht="21.75" customHeight="1" thickBot="1" x14ac:dyDescent="0.2">
      <c r="A32" s="10"/>
      <c r="B32" s="11"/>
      <c r="C32" s="11"/>
      <c r="D32" s="11"/>
      <c r="E32" s="11"/>
      <c r="F32" s="11"/>
      <c r="G32" s="11"/>
      <c r="H32" s="12"/>
    </row>
    <row r="33" spans="1:8" ht="15" thickBot="1" x14ac:dyDescent="0.2">
      <c r="A33" s="78"/>
      <c r="B33" s="43" t="s">
        <v>2</v>
      </c>
      <c r="C33" s="44" t="s">
        <v>4</v>
      </c>
      <c r="D33" s="44" t="s">
        <v>6</v>
      </c>
      <c r="E33" s="44" t="s">
        <v>8</v>
      </c>
      <c r="F33" s="44" t="s">
        <v>10</v>
      </c>
      <c r="G33" s="44" t="s">
        <v>12</v>
      </c>
      <c r="H33" s="45" t="s">
        <v>913</v>
      </c>
    </row>
    <row r="34" spans="1:8" ht="20.100000000000001" customHeight="1" thickBot="1" x14ac:dyDescent="0.2">
      <c r="A34" s="91" t="s">
        <v>187</v>
      </c>
      <c r="B34" s="1" t="s">
        <v>914</v>
      </c>
      <c r="C34" s="1" t="s">
        <v>66</v>
      </c>
      <c r="D34" s="2">
        <v>45</v>
      </c>
      <c r="E34" s="2" t="s">
        <v>19</v>
      </c>
      <c r="F34" s="2" t="s">
        <v>15</v>
      </c>
      <c r="G34" s="2" t="s">
        <v>68</v>
      </c>
      <c r="H34" s="4" t="s">
        <v>1001</v>
      </c>
    </row>
    <row r="35" spans="1:8" ht="20.100000000000001" customHeight="1" thickBot="1" x14ac:dyDescent="0.2">
      <c r="A35" s="84"/>
      <c r="B35" s="7" t="s">
        <v>915</v>
      </c>
      <c r="C35" s="1" t="s">
        <v>916</v>
      </c>
      <c r="D35" s="2">
        <v>35</v>
      </c>
      <c r="E35" s="2" t="s">
        <v>917</v>
      </c>
      <c r="F35" s="2">
        <v>67</v>
      </c>
      <c r="G35" s="2" t="s">
        <v>918</v>
      </c>
      <c r="H35" s="4" t="s">
        <v>1001</v>
      </c>
    </row>
    <row r="36" spans="1:8" ht="20.100000000000001" customHeight="1" thickBot="1" x14ac:dyDescent="0.2">
      <c r="A36" s="84" t="s">
        <v>33</v>
      </c>
      <c r="B36" s="1" t="s">
        <v>754</v>
      </c>
      <c r="C36" s="1" t="s">
        <v>755</v>
      </c>
      <c r="D36" s="2">
        <v>55</v>
      </c>
      <c r="E36" s="2" t="s">
        <v>756</v>
      </c>
      <c r="F36" s="2" t="s">
        <v>757</v>
      </c>
      <c r="G36" s="2" t="s">
        <v>758</v>
      </c>
      <c r="H36" s="4" t="s">
        <v>1001</v>
      </c>
    </row>
    <row r="37" spans="1:8" ht="20.100000000000001" customHeight="1" thickBot="1" x14ac:dyDescent="0.2">
      <c r="A37" s="84"/>
      <c r="B37" s="1" t="s">
        <v>111</v>
      </c>
      <c r="C37" s="1" t="s">
        <v>25</v>
      </c>
      <c r="D37" s="2">
        <v>45</v>
      </c>
      <c r="E37" s="2" t="s">
        <v>19</v>
      </c>
      <c r="F37" s="2">
        <v>66</v>
      </c>
      <c r="G37" s="2" t="s">
        <v>112</v>
      </c>
      <c r="H37" s="4" t="s">
        <v>1001</v>
      </c>
    </row>
    <row r="38" spans="1:8" ht="20.100000000000001" customHeight="1" thickBot="1" x14ac:dyDescent="0.2">
      <c r="A38" s="84" t="s">
        <v>32</v>
      </c>
      <c r="B38" s="1" t="s">
        <v>148</v>
      </c>
      <c r="C38" s="1" t="s">
        <v>149</v>
      </c>
      <c r="D38" s="2">
        <v>28</v>
      </c>
      <c r="E38" s="2" t="s">
        <v>37</v>
      </c>
      <c r="F38" s="2" t="s">
        <v>15</v>
      </c>
      <c r="G38" s="2" t="s">
        <v>146</v>
      </c>
      <c r="H38" s="4" t="s">
        <v>1001</v>
      </c>
    </row>
    <row r="39" spans="1:8" ht="20.100000000000001" customHeight="1" thickBot="1" x14ac:dyDescent="0.2">
      <c r="A39" s="85"/>
      <c r="B39" s="46" t="s">
        <v>150</v>
      </c>
      <c r="C39" s="46" t="s">
        <v>29</v>
      </c>
      <c r="D39" s="47">
        <v>30</v>
      </c>
      <c r="E39" s="47" t="s">
        <v>37</v>
      </c>
      <c r="F39" s="47" t="s">
        <v>15</v>
      </c>
      <c r="G39" s="47" t="s">
        <v>137</v>
      </c>
      <c r="H39" s="4" t="s">
        <v>1001</v>
      </c>
    </row>
    <row r="40" spans="1:8" ht="14.25" thickBot="1" x14ac:dyDescent="0.2">
      <c r="H40" s="14" t="s">
        <v>158</v>
      </c>
    </row>
    <row r="41" spans="1:8" ht="24.95" customHeight="1" thickBot="1" x14ac:dyDescent="0.2">
      <c r="A41" s="13" t="s">
        <v>159</v>
      </c>
      <c r="B41" s="79" t="s">
        <v>160</v>
      </c>
      <c r="C41" s="79"/>
      <c r="D41" s="79"/>
      <c r="E41" s="79"/>
      <c r="F41" s="79"/>
      <c r="G41" s="79"/>
      <c r="H41" s="80"/>
    </row>
    <row r="42" spans="1:8" ht="72.75" customHeight="1" x14ac:dyDescent="0.15">
      <c r="A42" s="86" t="s">
        <v>761</v>
      </c>
      <c r="B42" s="87"/>
      <c r="C42" s="87"/>
      <c r="D42" s="87"/>
      <c r="E42" s="87"/>
      <c r="F42" s="87"/>
      <c r="G42" s="87"/>
      <c r="H42" s="88"/>
    </row>
    <row r="43" spans="1:8" x14ac:dyDescent="0.15">
      <c r="A43" s="8"/>
      <c r="H43" s="9"/>
    </row>
    <row r="44" spans="1:8" x14ac:dyDescent="0.15">
      <c r="A44" s="8"/>
      <c r="H44" s="9"/>
    </row>
    <row r="45" spans="1:8" x14ac:dyDescent="0.15">
      <c r="A45" s="8"/>
      <c r="H45" s="9"/>
    </row>
    <row r="46" spans="1:8" x14ac:dyDescent="0.15">
      <c r="A46" s="8"/>
      <c r="H46" s="9"/>
    </row>
    <row r="47" spans="1:8" x14ac:dyDescent="0.15">
      <c r="A47" s="8"/>
      <c r="H47" s="9"/>
    </row>
    <row r="48" spans="1:8" x14ac:dyDescent="0.15">
      <c r="A48" s="8"/>
      <c r="H48" s="9"/>
    </row>
    <row r="49" spans="1:8" x14ac:dyDescent="0.15">
      <c r="A49" s="8"/>
      <c r="H49" s="9"/>
    </row>
    <row r="50" spans="1:8" x14ac:dyDescent="0.15">
      <c r="A50" s="8"/>
      <c r="H50" s="9"/>
    </row>
    <row r="51" spans="1:8" x14ac:dyDescent="0.15">
      <c r="A51" s="8"/>
      <c r="H51" s="9"/>
    </row>
    <row r="52" spans="1:8" ht="139.5" customHeight="1" thickBot="1" x14ac:dyDescent="0.2">
      <c r="A52" s="10"/>
      <c r="B52" s="11"/>
      <c r="C52" s="11"/>
      <c r="D52" s="11"/>
      <c r="E52" s="11"/>
      <c r="F52" s="11"/>
      <c r="G52" s="11"/>
      <c r="H52" s="12"/>
    </row>
    <row r="53" spans="1:8" ht="15" thickBot="1" x14ac:dyDescent="0.2">
      <c r="A53" s="78"/>
      <c r="B53" s="43" t="s">
        <v>2</v>
      </c>
      <c r="C53" s="44" t="s">
        <v>4</v>
      </c>
      <c r="D53" s="44" t="s">
        <v>6</v>
      </c>
      <c r="E53" s="44" t="s">
        <v>8</v>
      </c>
      <c r="F53" s="44" t="s">
        <v>10</v>
      </c>
      <c r="G53" s="44" t="s">
        <v>12</v>
      </c>
      <c r="H53" s="45" t="s">
        <v>913</v>
      </c>
    </row>
    <row r="54" spans="1:8" ht="20.100000000000001" customHeight="1" thickBot="1" x14ac:dyDescent="0.2">
      <c r="A54" s="84" t="s">
        <v>20</v>
      </c>
      <c r="B54" s="1" t="s">
        <v>919</v>
      </c>
      <c r="C54" s="1" t="s">
        <v>56</v>
      </c>
      <c r="D54" s="2">
        <v>32</v>
      </c>
      <c r="E54" s="2" t="s">
        <v>37</v>
      </c>
      <c r="F54" s="2">
        <v>66.5</v>
      </c>
      <c r="G54" s="2" t="s">
        <v>16</v>
      </c>
      <c r="H54" s="4" t="s">
        <v>1001</v>
      </c>
    </row>
    <row r="55" spans="1:8" ht="20.100000000000001" customHeight="1" thickBot="1" x14ac:dyDescent="0.2">
      <c r="A55" s="84"/>
      <c r="B55" s="1" t="s">
        <v>165</v>
      </c>
      <c r="C55" s="1" t="s">
        <v>85</v>
      </c>
      <c r="D55" s="2">
        <v>35</v>
      </c>
      <c r="E55" s="2" t="s">
        <v>14</v>
      </c>
      <c r="F55" s="2">
        <v>72.5</v>
      </c>
      <c r="G55" s="2" t="s">
        <v>77</v>
      </c>
      <c r="H55" s="4" t="s">
        <v>1001</v>
      </c>
    </row>
    <row r="56" spans="1:8" ht="20.100000000000001" customHeight="1" thickBot="1" x14ac:dyDescent="0.2">
      <c r="A56" s="84" t="s">
        <v>33</v>
      </c>
      <c r="B56" s="1" t="s">
        <v>920</v>
      </c>
      <c r="C56" s="1" t="s">
        <v>98</v>
      </c>
      <c r="D56" s="2">
        <v>35</v>
      </c>
      <c r="E56" s="2" t="s">
        <v>37</v>
      </c>
      <c r="F56" s="2" t="s">
        <v>15</v>
      </c>
      <c r="G56" s="2" t="s">
        <v>17</v>
      </c>
      <c r="H56" s="4" t="s">
        <v>1001</v>
      </c>
    </row>
    <row r="57" spans="1:8" ht="20.100000000000001" customHeight="1" thickBot="1" x14ac:dyDescent="0.2">
      <c r="A57" s="84"/>
      <c r="B57" s="1" t="s">
        <v>173</v>
      </c>
      <c r="C57" s="1" t="s">
        <v>130</v>
      </c>
      <c r="D57" s="2">
        <v>35</v>
      </c>
      <c r="E57" s="2" t="s">
        <v>14</v>
      </c>
      <c r="F57" s="2">
        <v>72.5</v>
      </c>
      <c r="G57" s="2" t="s">
        <v>81</v>
      </c>
      <c r="H57" s="4" t="s">
        <v>1001</v>
      </c>
    </row>
    <row r="58" spans="1:8" ht="20.100000000000001" customHeight="1" thickBot="1" x14ac:dyDescent="0.2">
      <c r="A58" s="84" t="s">
        <v>32</v>
      </c>
      <c r="B58" s="1" t="s">
        <v>921</v>
      </c>
      <c r="C58" s="1" t="s">
        <v>181</v>
      </c>
      <c r="D58" s="2">
        <v>60</v>
      </c>
      <c r="E58" s="2" t="s">
        <v>45</v>
      </c>
      <c r="F58" s="2">
        <v>71.599999999999994</v>
      </c>
      <c r="G58" s="2" t="s">
        <v>30</v>
      </c>
      <c r="H58" s="4" t="s">
        <v>1001</v>
      </c>
    </row>
    <row r="59" spans="1:8" ht="20.100000000000001" customHeight="1" thickBot="1" x14ac:dyDescent="0.2">
      <c r="A59" s="85"/>
      <c r="B59" s="46" t="s">
        <v>922</v>
      </c>
      <c r="C59" s="46" t="s">
        <v>183</v>
      </c>
      <c r="D59" s="47">
        <v>48</v>
      </c>
      <c r="E59" s="47" t="s">
        <v>167</v>
      </c>
      <c r="F59" s="47">
        <v>62.5</v>
      </c>
      <c r="G59" s="47" t="s">
        <v>31</v>
      </c>
      <c r="H59" s="4" t="s">
        <v>1001</v>
      </c>
    </row>
    <row r="60" spans="1:8" ht="14.25" thickBot="1" x14ac:dyDescent="0.2">
      <c r="H60" s="14" t="s">
        <v>158</v>
      </c>
    </row>
    <row r="61" spans="1:8" ht="24.95" customHeight="1" thickBot="1" x14ac:dyDescent="0.2">
      <c r="A61" s="13" t="s">
        <v>218</v>
      </c>
      <c r="B61" s="79" t="s">
        <v>160</v>
      </c>
      <c r="C61" s="79"/>
      <c r="D61" s="79"/>
      <c r="E61" s="79"/>
      <c r="F61" s="79"/>
      <c r="G61" s="79"/>
      <c r="H61" s="80"/>
    </row>
    <row r="62" spans="1:8" ht="72.75" customHeight="1" x14ac:dyDescent="0.15">
      <c r="A62" s="86" t="s">
        <v>219</v>
      </c>
      <c r="B62" s="87"/>
      <c r="C62" s="87"/>
      <c r="D62" s="87"/>
      <c r="E62" s="87"/>
      <c r="F62" s="87"/>
      <c r="G62" s="87"/>
      <c r="H62" s="88"/>
    </row>
    <row r="63" spans="1:8" x14ac:dyDescent="0.15">
      <c r="A63" s="8"/>
      <c r="H63" s="9"/>
    </row>
    <row r="64" spans="1:8" x14ac:dyDescent="0.15">
      <c r="A64" s="8"/>
      <c r="H64" s="9"/>
    </row>
    <row r="65" spans="1:8" x14ac:dyDescent="0.15">
      <c r="A65" s="8"/>
      <c r="H65" s="9"/>
    </row>
    <row r="66" spans="1:8" x14ac:dyDescent="0.15">
      <c r="A66" s="8"/>
      <c r="H66" s="9"/>
    </row>
    <row r="67" spans="1:8" x14ac:dyDescent="0.15">
      <c r="A67" s="8"/>
      <c r="H67" s="9"/>
    </row>
    <row r="68" spans="1:8" x14ac:dyDescent="0.15">
      <c r="A68" s="8"/>
      <c r="H68" s="9"/>
    </row>
    <row r="69" spans="1:8" x14ac:dyDescent="0.15">
      <c r="A69" s="8"/>
      <c r="H69" s="9"/>
    </row>
    <row r="70" spans="1:8" x14ac:dyDescent="0.15">
      <c r="A70" s="8"/>
      <c r="H70" s="9"/>
    </row>
    <row r="71" spans="1:8" x14ac:dyDescent="0.15">
      <c r="A71" s="8"/>
      <c r="H71" s="9"/>
    </row>
    <row r="72" spans="1:8" ht="16.5" customHeight="1" thickBot="1" x14ac:dyDescent="0.2">
      <c r="A72" s="10"/>
      <c r="B72" s="11"/>
      <c r="C72" s="11"/>
      <c r="D72" s="11"/>
      <c r="E72" s="11"/>
      <c r="F72" s="11"/>
      <c r="G72" s="11"/>
      <c r="H72" s="12"/>
    </row>
    <row r="73" spans="1:8" ht="15" thickBot="1" x14ac:dyDescent="0.2">
      <c r="A73" s="78"/>
      <c r="B73" s="43" t="s">
        <v>2</v>
      </c>
      <c r="C73" s="44" t="s">
        <v>4</v>
      </c>
      <c r="D73" s="44" t="s">
        <v>6</v>
      </c>
      <c r="E73" s="44" t="s">
        <v>8</v>
      </c>
      <c r="F73" s="44" t="s">
        <v>10</v>
      </c>
      <c r="G73" s="44" t="s">
        <v>12</v>
      </c>
      <c r="H73" s="45" t="s">
        <v>913</v>
      </c>
    </row>
    <row r="74" spans="1:8" ht="20.100000000000001" customHeight="1" thickBot="1" x14ac:dyDescent="0.2">
      <c r="A74" s="35" t="s">
        <v>20</v>
      </c>
      <c r="B74" s="1" t="s">
        <v>923</v>
      </c>
      <c r="C74" s="1" t="s">
        <v>66</v>
      </c>
      <c r="D74" s="2">
        <v>15</v>
      </c>
      <c r="E74" s="2" t="s">
        <v>37</v>
      </c>
      <c r="F74" s="2">
        <v>66.5</v>
      </c>
      <c r="G74" s="2" t="s">
        <v>16</v>
      </c>
      <c r="H74" s="4" t="s">
        <v>1001</v>
      </c>
    </row>
    <row r="75" spans="1:8" ht="20.100000000000001" customHeight="1" thickBot="1" x14ac:dyDescent="0.2">
      <c r="A75" s="84" t="s">
        <v>33</v>
      </c>
      <c r="B75" s="1" t="s">
        <v>924</v>
      </c>
      <c r="C75" s="1" t="s">
        <v>25</v>
      </c>
      <c r="D75" s="2">
        <v>44</v>
      </c>
      <c r="E75" s="2" t="s">
        <v>167</v>
      </c>
      <c r="F75" s="2">
        <v>84</v>
      </c>
      <c r="G75" s="2" t="s">
        <v>77</v>
      </c>
      <c r="H75" s="4" t="s">
        <v>1001</v>
      </c>
    </row>
    <row r="76" spans="1:8" ht="20.100000000000001" customHeight="1" thickBot="1" x14ac:dyDescent="0.2">
      <c r="A76" s="84"/>
      <c r="B76" s="1" t="s">
        <v>925</v>
      </c>
      <c r="C76" s="1" t="s">
        <v>25</v>
      </c>
      <c r="D76" s="2">
        <v>10</v>
      </c>
      <c r="E76" s="2" t="s">
        <v>37</v>
      </c>
      <c r="F76" s="2">
        <v>66.5</v>
      </c>
      <c r="G76" s="2" t="s">
        <v>77</v>
      </c>
      <c r="H76" s="4" t="s">
        <v>1001</v>
      </c>
    </row>
    <row r="77" spans="1:8" ht="20.100000000000001" customHeight="1" thickBot="1" x14ac:dyDescent="0.2">
      <c r="A77" s="84"/>
      <c r="B77" s="1" t="s">
        <v>926</v>
      </c>
      <c r="C77" s="1" t="s">
        <v>130</v>
      </c>
      <c r="D77" s="2">
        <v>15</v>
      </c>
      <c r="E77" s="2" t="s">
        <v>37</v>
      </c>
      <c r="F77" s="2">
        <v>66.5</v>
      </c>
      <c r="G77" s="2" t="s">
        <v>81</v>
      </c>
      <c r="H77" s="4" t="s">
        <v>1001</v>
      </c>
    </row>
    <row r="78" spans="1:8" ht="20.100000000000001" customHeight="1" thickBot="1" x14ac:dyDescent="0.2">
      <c r="A78" s="84" t="s">
        <v>32</v>
      </c>
      <c r="B78" s="25" t="s">
        <v>927</v>
      </c>
      <c r="C78" s="25" t="s">
        <v>225</v>
      </c>
      <c r="D78" s="26">
        <v>70</v>
      </c>
      <c r="E78" s="26" t="s">
        <v>167</v>
      </c>
      <c r="F78" s="26">
        <v>84</v>
      </c>
      <c r="G78" s="26" t="s">
        <v>226</v>
      </c>
      <c r="H78" s="4" t="s">
        <v>1001</v>
      </c>
    </row>
    <row r="79" spans="1:8" ht="20.100000000000001" customHeight="1" thickBot="1" x14ac:dyDescent="0.2">
      <c r="A79" s="85"/>
      <c r="B79" s="49" t="s">
        <v>227</v>
      </c>
      <c r="C79" s="49" t="s">
        <v>225</v>
      </c>
      <c r="D79" s="50">
        <v>45</v>
      </c>
      <c r="E79" s="50" t="s">
        <v>167</v>
      </c>
      <c r="F79" s="50">
        <v>84</v>
      </c>
      <c r="G79" s="50" t="s">
        <v>30</v>
      </c>
      <c r="H79" s="4" t="s">
        <v>1001</v>
      </c>
    </row>
    <row r="80" spans="1:8" ht="14.25" thickBot="1" x14ac:dyDescent="0.2">
      <c r="H80" s="14"/>
    </row>
    <row r="81" spans="1:8" ht="24.95" customHeight="1" thickBot="1" x14ac:dyDescent="0.2">
      <c r="A81" s="13" t="s">
        <v>233</v>
      </c>
      <c r="B81" s="79" t="s">
        <v>234</v>
      </c>
      <c r="C81" s="79"/>
      <c r="D81" s="79"/>
      <c r="E81" s="79"/>
      <c r="F81" s="79"/>
      <c r="G81" s="79"/>
      <c r="H81" s="80"/>
    </row>
    <row r="82" spans="1:8" ht="34.5" customHeight="1" x14ac:dyDescent="0.15">
      <c r="A82" s="81" t="s">
        <v>235</v>
      </c>
      <c r="B82" s="82"/>
      <c r="C82" s="82"/>
      <c r="D82" s="82"/>
      <c r="E82" s="82"/>
      <c r="F82" s="82"/>
      <c r="G82" s="82"/>
      <c r="H82" s="83"/>
    </row>
    <row r="83" spans="1:8" x14ac:dyDescent="0.15">
      <c r="A83" s="8"/>
      <c r="H83" s="9"/>
    </row>
    <row r="84" spans="1:8" x14ac:dyDescent="0.15">
      <c r="A84" s="8"/>
      <c r="H84" s="9"/>
    </row>
    <row r="85" spans="1:8" x14ac:dyDescent="0.15">
      <c r="A85" s="8"/>
      <c r="H85" s="9"/>
    </row>
    <row r="86" spans="1:8" x14ac:dyDescent="0.15">
      <c r="A86" s="8"/>
      <c r="H86" s="9"/>
    </row>
    <row r="87" spans="1:8" x14ac:dyDescent="0.15">
      <c r="A87" s="8"/>
      <c r="H87" s="9"/>
    </row>
    <row r="88" spans="1:8" x14ac:dyDescent="0.15">
      <c r="A88" s="8"/>
      <c r="H88" s="9"/>
    </row>
    <row r="89" spans="1:8" x14ac:dyDescent="0.15">
      <c r="A89" s="8"/>
      <c r="H89" s="9"/>
    </row>
    <row r="90" spans="1:8" x14ac:dyDescent="0.15">
      <c r="A90" s="8"/>
      <c r="H90" s="9"/>
    </row>
    <row r="91" spans="1:8" x14ac:dyDescent="0.15">
      <c r="A91" s="8"/>
      <c r="H91" s="9"/>
    </row>
    <row r="92" spans="1:8" ht="12" customHeight="1" thickBot="1" x14ac:dyDescent="0.2">
      <c r="A92" s="10"/>
      <c r="B92" s="11"/>
      <c r="C92" s="11"/>
      <c r="D92" s="11"/>
      <c r="E92" s="11"/>
      <c r="F92" s="11"/>
      <c r="G92" s="11"/>
      <c r="H92" s="12"/>
    </row>
    <row r="93" spans="1:8" ht="15" thickBot="1" x14ac:dyDescent="0.2">
      <c r="A93" s="78"/>
      <c r="B93" s="43" t="s">
        <v>2</v>
      </c>
      <c r="C93" s="44" t="s">
        <v>4</v>
      </c>
      <c r="D93" s="44" t="s">
        <v>6</v>
      </c>
      <c r="E93" s="44" t="s">
        <v>8</v>
      </c>
      <c r="F93" s="44" t="s">
        <v>10</v>
      </c>
      <c r="G93" s="44" t="s">
        <v>12</v>
      </c>
      <c r="H93" s="45" t="s">
        <v>913</v>
      </c>
    </row>
    <row r="94" spans="1:8" ht="20.100000000000001" customHeight="1" thickBot="1" x14ac:dyDescent="0.2">
      <c r="A94" s="84" t="s">
        <v>20</v>
      </c>
      <c r="B94" s="18" t="s">
        <v>236</v>
      </c>
      <c r="C94" s="18" t="s">
        <v>13</v>
      </c>
      <c r="D94" s="19">
        <v>43</v>
      </c>
      <c r="E94" s="19" t="s">
        <v>37</v>
      </c>
      <c r="F94" s="19" t="s">
        <v>15</v>
      </c>
      <c r="G94" s="19" t="s">
        <v>237</v>
      </c>
      <c r="H94" s="4" t="s">
        <v>1001</v>
      </c>
    </row>
    <row r="95" spans="1:8" ht="20.100000000000001" customHeight="1" thickBot="1" x14ac:dyDescent="0.2">
      <c r="A95" s="84"/>
      <c r="B95" s="18" t="s">
        <v>928</v>
      </c>
      <c r="C95" s="18" t="s">
        <v>56</v>
      </c>
      <c r="D95" s="19">
        <v>28</v>
      </c>
      <c r="E95" s="19" t="s">
        <v>37</v>
      </c>
      <c r="F95" s="19" t="s">
        <v>15</v>
      </c>
      <c r="G95" s="19" t="s">
        <v>239</v>
      </c>
      <c r="H95" s="4" t="s">
        <v>1001</v>
      </c>
    </row>
    <row r="96" spans="1:8" ht="20.100000000000001" customHeight="1" thickBot="1" x14ac:dyDescent="0.2">
      <c r="A96" s="84" t="s">
        <v>33</v>
      </c>
      <c r="B96" s="18" t="s">
        <v>242</v>
      </c>
      <c r="C96" s="18" t="s">
        <v>22</v>
      </c>
      <c r="D96" s="19">
        <v>38</v>
      </c>
      <c r="E96" s="19" t="s">
        <v>19</v>
      </c>
      <c r="F96" s="19" t="s">
        <v>15</v>
      </c>
      <c r="G96" s="19" t="s">
        <v>241</v>
      </c>
      <c r="H96" s="4" t="s">
        <v>1001</v>
      </c>
    </row>
    <row r="97" spans="1:8" ht="20.100000000000001" customHeight="1" thickBot="1" x14ac:dyDescent="0.2">
      <c r="A97" s="85"/>
      <c r="B97" s="51" t="s">
        <v>243</v>
      </c>
      <c r="C97" s="51" t="s">
        <v>25</v>
      </c>
      <c r="D97" s="52">
        <v>40</v>
      </c>
      <c r="E97" s="52" t="s">
        <v>14</v>
      </c>
      <c r="F97" s="52" t="s">
        <v>15</v>
      </c>
      <c r="G97" s="52" t="s">
        <v>244</v>
      </c>
      <c r="H97" s="4" t="s">
        <v>1001</v>
      </c>
    </row>
    <row r="98" spans="1:8" ht="14.25" thickBot="1" x14ac:dyDescent="0.2">
      <c r="H98" s="14" t="s">
        <v>158</v>
      </c>
    </row>
    <row r="99" spans="1:8" ht="24.95" customHeight="1" thickBot="1" x14ac:dyDescent="0.2">
      <c r="A99" s="13" t="s">
        <v>260</v>
      </c>
      <c r="B99" s="79" t="s">
        <v>234</v>
      </c>
      <c r="C99" s="79"/>
      <c r="D99" s="79"/>
      <c r="E99" s="79"/>
      <c r="F99" s="79"/>
      <c r="G99" s="79"/>
      <c r="H99" s="80"/>
    </row>
    <row r="100" spans="1:8" ht="34.5" customHeight="1" x14ac:dyDescent="0.15">
      <c r="A100" s="81" t="s">
        <v>261</v>
      </c>
      <c r="B100" s="82"/>
      <c r="C100" s="82"/>
      <c r="D100" s="82"/>
      <c r="E100" s="82"/>
      <c r="F100" s="82"/>
      <c r="G100" s="82"/>
      <c r="H100" s="83"/>
    </row>
    <row r="101" spans="1:8" x14ac:dyDescent="0.15">
      <c r="A101" s="8"/>
      <c r="H101" s="9"/>
    </row>
    <row r="102" spans="1:8" x14ac:dyDescent="0.15">
      <c r="A102" s="8"/>
      <c r="H102" s="9"/>
    </row>
    <row r="103" spans="1:8" x14ac:dyDescent="0.15">
      <c r="A103" s="8"/>
      <c r="H103" s="9"/>
    </row>
    <row r="104" spans="1:8" x14ac:dyDescent="0.15">
      <c r="A104" s="8"/>
      <c r="H104" s="9"/>
    </row>
    <row r="105" spans="1:8" x14ac:dyDescent="0.15">
      <c r="A105" s="8"/>
      <c r="H105" s="9"/>
    </row>
    <row r="106" spans="1:8" x14ac:dyDescent="0.15">
      <c r="A106" s="8"/>
      <c r="H106" s="9"/>
    </row>
    <row r="107" spans="1:8" x14ac:dyDescent="0.15">
      <c r="A107" s="8"/>
      <c r="H107" s="9"/>
    </row>
    <row r="108" spans="1:8" x14ac:dyDescent="0.15">
      <c r="A108" s="8"/>
      <c r="H108" s="9"/>
    </row>
    <row r="109" spans="1:8" x14ac:dyDescent="0.15">
      <c r="A109" s="8"/>
      <c r="H109" s="9"/>
    </row>
    <row r="110" spans="1:8" ht="41.25" customHeight="1" thickBot="1" x14ac:dyDescent="0.2">
      <c r="A110" s="10"/>
      <c r="B110" s="11"/>
      <c r="C110" s="11"/>
      <c r="D110" s="11"/>
      <c r="E110" s="11"/>
      <c r="F110" s="11"/>
      <c r="G110" s="11"/>
      <c r="H110" s="12"/>
    </row>
    <row r="111" spans="1:8" ht="15" thickBot="1" x14ac:dyDescent="0.2">
      <c r="A111" s="78"/>
      <c r="B111" s="43" t="s">
        <v>2</v>
      </c>
      <c r="C111" s="44" t="s">
        <v>4</v>
      </c>
      <c r="D111" s="44" t="s">
        <v>6</v>
      </c>
      <c r="E111" s="44" t="s">
        <v>8</v>
      </c>
      <c r="F111" s="44" t="s">
        <v>10</v>
      </c>
      <c r="G111" s="44" t="s">
        <v>12</v>
      </c>
      <c r="H111" s="45" t="s">
        <v>913</v>
      </c>
    </row>
    <row r="112" spans="1:8" ht="20.100000000000001" customHeight="1" thickBot="1" x14ac:dyDescent="0.2">
      <c r="A112" s="84" t="s">
        <v>20</v>
      </c>
      <c r="B112" s="18" t="s">
        <v>929</v>
      </c>
      <c r="C112" s="18" t="s">
        <v>13</v>
      </c>
      <c r="D112" s="19">
        <v>38</v>
      </c>
      <c r="E112" s="19" t="s">
        <v>19</v>
      </c>
      <c r="F112" s="19" t="s">
        <v>15</v>
      </c>
      <c r="G112" s="19" t="s">
        <v>237</v>
      </c>
      <c r="H112" s="4" t="s">
        <v>1001</v>
      </c>
    </row>
    <row r="113" spans="1:8" ht="20.100000000000001" customHeight="1" thickBot="1" x14ac:dyDescent="0.2">
      <c r="A113" s="84"/>
      <c r="B113" s="18" t="s">
        <v>263</v>
      </c>
      <c r="C113" s="18" t="s">
        <v>13</v>
      </c>
      <c r="D113" s="19">
        <v>36</v>
      </c>
      <c r="E113" s="19" t="s">
        <v>19</v>
      </c>
      <c r="F113" s="19" t="s">
        <v>15</v>
      </c>
      <c r="G113" s="19" t="s">
        <v>264</v>
      </c>
      <c r="H113" s="4" t="s">
        <v>1001</v>
      </c>
    </row>
    <row r="114" spans="1:8" ht="20.100000000000001" customHeight="1" thickBot="1" x14ac:dyDescent="0.2">
      <c r="A114" s="84" t="s">
        <v>33</v>
      </c>
      <c r="B114" s="18" t="s">
        <v>930</v>
      </c>
      <c r="C114" s="18" t="s">
        <v>25</v>
      </c>
      <c r="D114" s="19">
        <v>23</v>
      </c>
      <c r="E114" s="19" t="s">
        <v>14</v>
      </c>
      <c r="F114" s="19" t="s">
        <v>15</v>
      </c>
      <c r="G114" s="19" t="s">
        <v>247</v>
      </c>
      <c r="H114" s="4" t="s">
        <v>1001</v>
      </c>
    </row>
    <row r="115" spans="1:8" ht="20.100000000000001" customHeight="1" thickBot="1" x14ac:dyDescent="0.2">
      <c r="A115" s="84"/>
      <c r="B115" s="18" t="s">
        <v>266</v>
      </c>
      <c r="C115" s="18" t="s">
        <v>136</v>
      </c>
      <c r="D115" s="19">
        <v>40</v>
      </c>
      <c r="E115" s="19" t="s">
        <v>14</v>
      </c>
      <c r="F115" s="19" t="s">
        <v>15</v>
      </c>
      <c r="G115" s="19" t="s">
        <v>265</v>
      </c>
      <c r="H115" s="4" t="s">
        <v>1001</v>
      </c>
    </row>
    <row r="116" spans="1:8" ht="20.100000000000001" customHeight="1" thickBot="1" x14ac:dyDescent="0.2">
      <c r="A116" s="84" t="s">
        <v>32</v>
      </c>
      <c r="B116" s="18" t="s">
        <v>268</v>
      </c>
      <c r="C116" s="18" t="s">
        <v>269</v>
      </c>
      <c r="D116" s="19">
        <v>14</v>
      </c>
      <c r="E116" s="19" t="s">
        <v>14</v>
      </c>
      <c r="F116" s="19" t="s">
        <v>15</v>
      </c>
      <c r="G116" s="19" t="s">
        <v>270</v>
      </c>
      <c r="H116" s="4" t="s">
        <v>1001</v>
      </c>
    </row>
    <row r="117" spans="1:8" ht="20.100000000000001" customHeight="1" thickBot="1" x14ac:dyDescent="0.2">
      <c r="A117" s="85"/>
      <c r="B117" s="51" t="s">
        <v>271</v>
      </c>
      <c r="C117" s="51" t="s">
        <v>149</v>
      </c>
      <c r="D117" s="52">
        <v>14</v>
      </c>
      <c r="E117" s="52" t="s">
        <v>14</v>
      </c>
      <c r="F117" s="52" t="s">
        <v>15</v>
      </c>
      <c r="G117" s="52" t="s">
        <v>272</v>
      </c>
      <c r="H117" s="4" t="s">
        <v>1001</v>
      </c>
    </row>
    <row r="118" spans="1:8" ht="14.25" thickBot="1" x14ac:dyDescent="0.2">
      <c r="H118" s="14" t="s">
        <v>158</v>
      </c>
    </row>
    <row r="119" spans="1:8" ht="24.95" customHeight="1" thickBot="1" x14ac:dyDescent="0.2">
      <c r="A119" s="13" t="s">
        <v>313</v>
      </c>
      <c r="B119" s="79" t="s">
        <v>234</v>
      </c>
      <c r="C119" s="79"/>
      <c r="D119" s="79"/>
      <c r="E119" s="79"/>
      <c r="F119" s="79"/>
      <c r="G119" s="79"/>
      <c r="H119" s="80"/>
    </row>
    <row r="120" spans="1:8" ht="56.25" customHeight="1" x14ac:dyDescent="0.15">
      <c r="A120" s="81" t="s">
        <v>762</v>
      </c>
      <c r="B120" s="82"/>
      <c r="C120" s="82"/>
      <c r="D120" s="82"/>
      <c r="E120" s="82"/>
      <c r="F120" s="82"/>
      <c r="G120" s="82"/>
      <c r="H120" s="83"/>
    </row>
    <row r="121" spans="1:8" x14ac:dyDescent="0.15">
      <c r="A121" s="8"/>
      <c r="H121" s="9"/>
    </row>
    <row r="122" spans="1:8" x14ac:dyDescent="0.15">
      <c r="A122" s="8"/>
      <c r="H122" s="9"/>
    </row>
    <row r="123" spans="1:8" x14ac:dyDescent="0.15">
      <c r="A123" s="8"/>
      <c r="H123" s="9"/>
    </row>
    <row r="124" spans="1:8" x14ac:dyDescent="0.15">
      <c r="A124" s="8"/>
      <c r="H124" s="9"/>
    </row>
    <row r="125" spans="1:8" x14ac:dyDescent="0.15">
      <c r="A125" s="8"/>
      <c r="H125" s="9"/>
    </row>
    <row r="126" spans="1:8" x14ac:dyDescent="0.15">
      <c r="A126" s="8"/>
      <c r="H126" s="9"/>
    </row>
    <row r="127" spans="1:8" x14ac:dyDescent="0.15">
      <c r="A127" s="8"/>
      <c r="H127" s="9"/>
    </row>
    <row r="128" spans="1:8" x14ac:dyDescent="0.15">
      <c r="A128" s="8"/>
      <c r="H128" s="9"/>
    </row>
    <row r="129" spans="1:8" x14ac:dyDescent="0.15">
      <c r="A129" s="8"/>
      <c r="H129" s="9"/>
    </row>
    <row r="130" spans="1:8" ht="66.75" customHeight="1" thickBot="1" x14ac:dyDescent="0.2">
      <c r="A130" s="10"/>
      <c r="B130" s="11"/>
      <c r="C130" s="11"/>
      <c r="D130" s="11"/>
      <c r="E130" s="11"/>
      <c r="F130" s="11"/>
      <c r="G130" s="11"/>
      <c r="H130" s="12"/>
    </row>
    <row r="131" spans="1:8" ht="15" thickBot="1" x14ac:dyDescent="0.2">
      <c r="A131" s="78"/>
      <c r="B131" s="43" t="s">
        <v>2</v>
      </c>
      <c r="C131" s="44" t="s">
        <v>4</v>
      </c>
      <c r="D131" s="44" t="s">
        <v>6</v>
      </c>
      <c r="E131" s="44" t="s">
        <v>8</v>
      </c>
      <c r="F131" s="44" t="s">
        <v>10</v>
      </c>
      <c r="G131" s="44" t="s">
        <v>12</v>
      </c>
      <c r="H131" s="45" t="s">
        <v>913</v>
      </c>
    </row>
    <row r="132" spans="1:8" ht="20.100000000000001" customHeight="1" thickBot="1" x14ac:dyDescent="0.2">
      <c r="A132" s="84" t="s">
        <v>33</v>
      </c>
      <c r="B132" s="18" t="s">
        <v>931</v>
      </c>
      <c r="C132" s="18" t="s">
        <v>22</v>
      </c>
      <c r="D132" s="19">
        <v>22</v>
      </c>
      <c r="E132" s="19" t="s">
        <v>37</v>
      </c>
      <c r="F132" s="19" t="s">
        <v>15</v>
      </c>
      <c r="G132" s="19" t="s">
        <v>239</v>
      </c>
      <c r="H132" s="4" t="s">
        <v>1001</v>
      </c>
    </row>
    <row r="133" spans="1:8" ht="20.100000000000001" customHeight="1" thickBot="1" x14ac:dyDescent="0.2">
      <c r="A133" s="84"/>
      <c r="B133" s="18" t="s">
        <v>932</v>
      </c>
      <c r="C133" s="18" t="s">
        <v>98</v>
      </c>
      <c r="D133" s="19">
        <v>40</v>
      </c>
      <c r="E133" s="19" t="s">
        <v>19</v>
      </c>
      <c r="F133" s="19" t="s">
        <v>15</v>
      </c>
      <c r="G133" s="19" t="s">
        <v>317</v>
      </c>
      <c r="H133" s="4" t="s">
        <v>1001</v>
      </c>
    </row>
    <row r="134" spans="1:8" ht="20.100000000000001" customHeight="1" thickBot="1" x14ac:dyDescent="0.2">
      <c r="A134" s="85"/>
      <c r="B134" s="51" t="s">
        <v>933</v>
      </c>
      <c r="C134" s="51" t="s">
        <v>119</v>
      </c>
      <c r="D134" s="52">
        <v>34</v>
      </c>
      <c r="E134" s="52" t="s">
        <v>14</v>
      </c>
      <c r="F134" s="52" t="s">
        <v>15</v>
      </c>
      <c r="G134" s="52" t="s">
        <v>244</v>
      </c>
      <c r="H134" s="4" t="s">
        <v>1001</v>
      </c>
    </row>
    <row r="135" spans="1:8" ht="14.25" thickBot="1" x14ac:dyDescent="0.2">
      <c r="H135" s="14" t="s">
        <v>158</v>
      </c>
    </row>
    <row r="136" spans="1:8" ht="24.95" customHeight="1" thickBot="1" x14ac:dyDescent="0.2">
      <c r="A136" s="13" t="s">
        <v>337</v>
      </c>
      <c r="B136" s="79" t="s">
        <v>234</v>
      </c>
      <c r="C136" s="79"/>
      <c r="D136" s="79"/>
      <c r="E136" s="79"/>
      <c r="F136" s="79"/>
      <c r="G136" s="79"/>
      <c r="H136" s="80"/>
    </row>
    <row r="137" spans="1:8" ht="64.5" customHeight="1" x14ac:dyDescent="0.15">
      <c r="A137" s="81" t="s">
        <v>763</v>
      </c>
      <c r="B137" s="82"/>
      <c r="C137" s="82"/>
      <c r="D137" s="82"/>
      <c r="E137" s="82"/>
      <c r="F137" s="82"/>
      <c r="G137" s="82"/>
      <c r="H137" s="83"/>
    </row>
    <row r="138" spans="1:8" x14ac:dyDescent="0.15">
      <c r="A138" s="8"/>
      <c r="H138" s="9"/>
    </row>
    <row r="139" spans="1:8" x14ac:dyDescent="0.15">
      <c r="A139" s="8"/>
      <c r="H139" s="9"/>
    </row>
    <row r="140" spans="1:8" x14ac:dyDescent="0.15">
      <c r="A140" s="8"/>
      <c r="H140" s="9"/>
    </row>
    <row r="141" spans="1:8" x14ac:dyDescent="0.15">
      <c r="A141" s="8"/>
      <c r="H141" s="9"/>
    </row>
    <row r="142" spans="1:8" x14ac:dyDescent="0.15">
      <c r="A142" s="8"/>
      <c r="H142" s="9"/>
    </row>
    <row r="143" spans="1:8" x14ac:dyDescent="0.15">
      <c r="A143" s="8"/>
      <c r="H143" s="9"/>
    </row>
    <row r="144" spans="1:8" x14ac:dyDescent="0.15">
      <c r="A144" s="8"/>
      <c r="H144" s="9"/>
    </row>
    <row r="145" spans="1:8" x14ac:dyDescent="0.15">
      <c r="A145" s="8"/>
      <c r="H145" s="9"/>
    </row>
    <row r="146" spans="1:8" x14ac:dyDescent="0.15">
      <c r="A146" s="8"/>
      <c r="H146" s="9"/>
    </row>
    <row r="147" spans="1:8" ht="211.5" customHeight="1" thickBot="1" x14ac:dyDescent="0.2">
      <c r="A147" s="10"/>
      <c r="B147" s="11"/>
      <c r="C147" s="11"/>
      <c r="D147" s="11"/>
      <c r="E147" s="11"/>
      <c r="F147" s="11"/>
      <c r="G147" s="11"/>
      <c r="H147" s="12"/>
    </row>
    <row r="148" spans="1:8" ht="15" thickBot="1" x14ac:dyDescent="0.2">
      <c r="A148" s="78"/>
      <c r="B148" s="43" t="s">
        <v>2</v>
      </c>
      <c r="C148" s="44" t="s">
        <v>4</v>
      </c>
      <c r="D148" s="44" t="s">
        <v>6</v>
      </c>
      <c r="E148" s="44" t="s">
        <v>8</v>
      </c>
      <c r="F148" s="44" t="s">
        <v>10</v>
      </c>
      <c r="G148" s="44" t="s">
        <v>12</v>
      </c>
      <c r="H148" s="45" t="s">
        <v>913</v>
      </c>
    </row>
    <row r="149" spans="1:8" ht="21.95" customHeight="1" thickBot="1" x14ac:dyDescent="0.2">
      <c r="A149" s="35" t="s">
        <v>339</v>
      </c>
      <c r="B149" s="18" t="s">
        <v>934</v>
      </c>
      <c r="C149" s="18" t="s">
        <v>344</v>
      </c>
      <c r="D149" s="19">
        <v>45</v>
      </c>
      <c r="E149" s="19" t="s">
        <v>37</v>
      </c>
      <c r="F149" s="19" t="s">
        <v>15</v>
      </c>
      <c r="G149" s="19" t="s">
        <v>31</v>
      </c>
      <c r="H149" s="4" t="s">
        <v>1001</v>
      </c>
    </row>
    <row r="150" spans="1:8" ht="21.95" customHeight="1" thickBot="1" x14ac:dyDescent="0.2">
      <c r="A150" s="35" t="s">
        <v>20</v>
      </c>
      <c r="B150" s="18" t="s">
        <v>935</v>
      </c>
      <c r="C150" s="18" t="s">
        <v>56</v>
      </c>
      <c r="D150" s="19">
        <v>42</v>
      </c>
      <c r="E150" s="19" t="s">
        <v>37</v>
      </c>
      <c r="F150" s="19" t="s">
        <v>15</v>
      </c>
      <c r="G150" s="19" t="s">
        <v>289</v>
      </c>
      <c r="H150" s="4" t="s">
        <v>1001</v>
      </c>
    </row>
    <row r="151" spans="1:8" ht="21.95" customHeight="1" thickBot="1" x14ac:dyDescent="0.2">
      <c r="A151" s="34" t="s">
        <v>33</v>
      </c>
      <c r="B151" s="51" t="s">
        <v>936</v>
      </c>
      <c r="C151" s="51" t="s">
        <v>119</v>
      </c>
      <c r="D151" s="52">
        <v>38</v>
      </c>
      <c r="E151" s="52" t="s">
        <v>19</v>
      </c>
      <c r="F151" s="52" t="s">
        <v>15</v>
      </c>
      <c r="G151" s="52" t="s">
        <v>253</v>
      </c>
      <c r="H151" s="4" t="s">
        <v>1001</v>
      </c>
    </row>
    <row r="152" spans="1:8" ht="14.25" thickBot="1" x14ac:dyDescent="0.2">
      <c r="H152" s="14" t="s">
        <v>158</v>
      </c>
    </row>
    <row r="153" spans="1:8" ht="24.95" customHeight="1" thickBot="1" x14ac:dyDescent="0.2">
      <c r="A153" s="13" t="s">
        <v>512</v>
      </c>
      <c r="B153" s="79" t="s">
        <v>513</v>
      </c>
      <c r="C153" s="79"/>
      <c r="D153" s="79"/>
      <c r="E153" s="79"/>
      <c r="F153" s="79"/>
      <c r="G153" s="79"/>
      <c r="H153" s="80"/>
    </row>
    <row r="154" spans="1:8" ht="32.25" customHeight="1" x14ac:dyDescent="0.15">
      <c r="A154" s="86" t="s">
        <v>514</v>
      </c>
      <c r="B154" s="82"/>
      <c r="C154" s="82"/>
      <c r="D154" s="82"/>
      <c r="E154" s="82"/>
      <c r="F154" s="82"/>
      <c r="G154" s="82"/>
      <c r="H154" s="83"/>
    </row>
    <row r="155" spans="1:8" ht="4.5" customHeight="1" x14ac:dyDescent="0.15">
      <c r="A155" s="8"/>
      <c r="H155" s="9"/>
    </row>
    <row r="156" spans="1:8" x14ac:dyDescent="0.15">
      <c r="A156" s="8"/>
      <c r="H156" s="9"/>
    </row>
    <row r="157" spans="1:8" x14ac:dyDescent="0.15">
      <c r="A157" s="8"/>
      <c r="H157" s="9"/>
    </row>
    <row r="158" spans="1:8" x14ac:dyDescent="0.15">
      <c r="A158" s="8"/>
      <c r="H158" s="9"/>
    </row>
    <row r="159" spans="1:8" x14ac:dyDescent="0.15">
      <c r="A159" s="8"/>
      <c r="H159" s="9"/>
    </row>
    <row r="160" spans="1:8" x14ac:dyDescent="0.15">
      <c r="A160" s="8"/>
      <c r="H160" s="9"/>
    </row>
    <row r="161" spans="1:8" x14ac:dyDescent="0.15">
      <c r="A161" s="8"/>
      <c r="H161" s="9"/>
    </row>
    <row r="162" spans="1:8" x14ac:dyDescent="0.15">
      <c r="A162" s="8"/>
      <c r="H162" s="9"/>
    </row>
    <row r="163" spans="1:8" x14ac:dyDescent="0.15">
      <c r="A163" s="8"/>
      <c r="H163" s="9"/>
    </row>
    <row r="164" spans="1:8" ht="33.75" customHeight="1" thickBot="1" x14ac:dyDescent="0.2">
      <c r="A164" s="10"/>
      <c r="B164" s="11"/>
      <c r="C164" s="11"/>
      <c r="D164" s="11"/>
      <c r="E164" s="11"/>
      <c r="F164" s="11"/>
      <c r="G164" s="11"/>
      <c r="H164" s="12"/>
    </row>
    <row r="165" spans="1:8" ht="15" thickBot="1" x14ac:dyDescent="0.2">
      <c r="A165" s="42"/>
      <c r="B165" s="43" t="s">
        <v>2</v>
      </c>
      <c r="C165" s="44" t="s">
        <v>4</v>
      </c>
      <c r="D165" s="44" t="s">
        <v>6</v>
      </c>
      <c r="E165" s="44" t="s">
        <v>8</v>
      </c>
      <c r="F165" s="44" t="s">
        <v>10</v>
      </c>
      <c r="G165" s="44" t="s">
        <v>12</v>
      </c>
      <c r="H165" s="45" t="s">
        <v>913</v>
      </c>
    </row>
    <row r="166" spans="1:8" ht="19.5" customHeight="1" thickBot="1" x14ac:dyDescent="0.2">
      <c r="A166" s="84" t="s">
        <v>33</v>
      </c>
      <c r="B166" s="18" t="s">
        <v>937</v>
      </c>
      <c r="C166" s="18" t="s">
        <v>22</v>
      </c>
      <c r="D166" s="19">
        <v>38</v>
      </c>
      <c r="E166" s="19" t="s">
        <v>19</v>
      </c>
      <c r="F166" s="19" t="s">
        <v>15</v>
      </c>
      <c r="G166" s="19" t="s">
        <v>275</v>
      </c>
      <c r="H166" s="4" t="s">
        <v>1001</v>
      </c>
    </row>
    <row r="167" spans="1:8" ht="19.5" customHeight="1" thickBot="1" x14ac:dyDescent="0.2">
      <c r="A167" s="84"/>
      <c r="B167" s="18" t="s">
        <v>515</v>
      </c>
      <c r="C167" s="18" t="s">
        <v>22</v>
      </c>
      <c r="D167" s="19">
        <v>43</v>
      </c>
      <c r="E167" s="19" t="s">
        <v>19</v>
      </c>
      <c r="F167" s="19" t="s">
        <v>15</v>
      </c>
      <c r="G167" s="19" t="s">
        <v>279</v>
      </c>
      <c r="H167" s="4" t="s">
        <v>1001</v>
      </c>
    </row>
    <row r="168" spans="1:8" ht="19.5" customHeight="1" thickBot="1" x14ac:dyDescent="0.2">
      <c r="A168" s="85"/>
      <c r="B168" s="51" t="s">
        <v>516</v>
      </c>
      <c r="C168" s="51" t="s">
        <v>25</v>
      </c>
      <c r="D168" s="52">
        <v>45</v>
      </c>
      <c r="E168" s="52" t="s">
        <v>19</v>
      </c>
      <c r="F168" s="52" t="s">
        <v>15</v>
      </c>
      <c r="G168" s="52" t="s">
        <v>239</v>
      </c>
      <c r="H168" s="4" t="s">
        <v>1001</v>
      </c>
    </row>
    <row r="169" spans="1:8" ht="14.25" thickBot="1" x14ac:dyDescent="0.2">
      <c r="H169" s="14"/>
    </row>
    <row r="170" spans="1:8" ht="24.95" customHeight="1" thickBot="1" x14ac:dyDescent="0.2">
      <c r="A170" s="13" t="s">
        <v>532</v>
      </c>
      <c r="B170" s="79" t="s">
        <v>513</v>
      </c>
      <c r="C170" s="79"/>
      <c r="D170" s="79"/>
      <c r="E170" s="79"/>
      <c r="F170" s="79"/>
      <c r="G170" s="79"/>
      <c r="H170" s="80"/>
    </row>
    <row r="171" spans="1:8" ht="60" customHeight="1" x14ac:dyDescent="0.15">
      <c r="A171" s="81" t="s">
        <v>764</v>
      </c>
      <c r="B171" s="82"/>
      <c r="C171" s="82"/>
      <c r="D171" s="82"/>
      <c r="E171" s="82"/>
      <c r="F171" s="82"/>
      <c r="G171" s="82"/>
      <c r="H171" s="83"/>
    </row>
    <row r="172" spans="1:8" x14ac:dyDescent="0.15">
      <c r="A172" s="8"/>
      <c r="H172" s="9"/>
    </row>
    <row r="173" spans="1:8" x14ac:dyDescent="0.15">
      <c r="A173" s="8"/>
      <c r="H173" s="9"/>
    </row>
    <row r="174" spans="1:8" x14ac:dyDescent="0.15">
      <c r="A174" s="8"/>
      <c r="H174" s="9"/>
    </row>
    <row r="175" spans="1:8" x14ac:dyDescent="0.15">
      <c r="A175" s="8"/>
      <c r="H175" s="9"/>
    </row>
    <row r="176" spans="1:8" x14ac:dyDescent="0.15">
      <c r="A176" s="8"/>
      <c r="H176" s="9"/>
    </row>
    <row r="177" spans="1:8" x14ac:dyDescent="0.15">
      <c r="A177" s="8"/>
      <c r="H177" s="9"/>
    </row>
    <row r="178" spans="1:8" x14ac:dyDescent="0.15">
      <c r="A178" s="8"/>
      <c r="H178" s="9"/>
    </row>
    <row r="179" spans="1:8" x14ac:dyDescent="0.15">
      <c r="A179" s="8"/>
      <c r="H179" s="9"/>
    </row>
    <row r="180" spans="1:8" x14ac:dyDescent="0.15">
      <c r="A180" s="8"/>
      <c r="H180" s="9"/>
    </row>
    <row r="181" spans="1:8" ht="5.25" customHeight="1" thickBot="1" x14ac:dyDescent="0.2">
      <c r="A181" s="10"/>
      <c r="B181" s="11"/>
      <c r="C181" s="11"/>
      <c r="D181" s="11"/>
      <c r="E181" s="11"/>
      <c r="F181" s="11"/>
      <c r="G181" s="11"/>
      <c r="H181" s="12"/>
    </row>
    <row r="182" spans="1:8" ht="15" thickBot="1" x14ac:dyDescent="0.2">
      <c r="A182" s="78"/>
      <c r="B182" s="6" t="s">
        <v>2</v>
      </c>
      <c r="C182" s="5" t="s">
        <v>4</v>
      </c>
      <c r="D182" s="5" t="s">
        <v>6</v>
      </c>
      <c r="E182" s="5" t="s">
        <v>8</v>
      </c>
      <c r="F182" s="5" t="s">
        <v>10</v>
      </c>
      <c r="G182" s="5" t="s">
        <v>12</v>
      </c>
      <c r="H182" s="45" t="s">
        <v>913</v>
      </c>
    </row>
    <row r="183" spans="1:8" ht="21.95" customHeight="1" thickBot="1" x14ac:dyDescent="0.2">
      <c r="A183" s="35" t="s">
        <v>517</v>
      </c>
      <c r="B183" s="41" t="s">
        <v>938</v>
      </c>
      <c r="C183" s="18" t="s">
        <v>365</v>
      </c>
      <c r="D183" s="19">
        <v>59</v>
      </c>
      <c r="E183" s="19" t="s">
        <v>19</v>
      </c>
      <c r="F183" s="19" t="s">
        <v>15</v>
      </c>
      <c r="G183" s="19" t="s">
        <v>146</v>
      </c>
      <c r="H183" s="4" t="s">
        <v>1001</v>
      </c>
    </row>
    <row r="184" spans="1:8" ht="21.95" customHeight="1" thickBot="1" x14ac:dyDescent="0.2">
      <c r="A184" s="34" t="s">
        <v>32</v>
      </c>
      <c r="B184" s="41" t="s">
        <v>939</v>
      </c>
      <c r="C184" s="18" t="s">
        <v>27</v>
      </c>
      <c r="D184" s="19">
        <v>38</v>
      </c>
      <c r="E184" s="19" t="s">
        <v>19</v>
      </c>
      <c r="F184" s="19" t="s">
        <v>15</v>
      </c>
      <c r="G184" s="19" t="s">
        <v>253</v>
      </c>
      <c r="H184" s="4" t="s">
        <v>1001</v>
      </c>
    </row>
    <row r="185" spans="1:8" ht="14.25" thickBot="1" x14ac:dyDescent="0.2">
      <c r="H185" s="14" t="s">
        <v>158</v>
      </c>
    </row>
    <row r="186" spans="1:8" ht="24.95" customHeight="1" thickBot="1" x14ac:dyDescent="0.2">
      <c r="A186" s="13" t="s">
        <v>531</v>
      </c>
      <c r="B186" s="79" t="s">
        <v>513</v>
      </c>
      <c r="C186" s="79"/>
      <c r="D186" s="79"/>
      <c r="E186" s="79"/>
      <c r="F186" s="79"/>
      <c r="G186" s="79"/>
      <c r="H186" s="80"/>
    </row>
    <row r="187" spans="1:8" ht="62.25" customHeight="1" x14ac:dyDescent="0.15">
      <c r="A187" s="86" t="s">
        <v>765</v>
      </c>
      <c r="B187" s="82"/>
      <c r="C187" s="82"/>
      <c r="D187" s="82"/>
      <c r="E187" s="82"/>
      <c r="F187" s="82"/>
      <c r="G187" s="82"/>
      <c r="H187" s="83"/>
    </row>
    <row r="188" spans="1:8" x14ac:dyDescent="0.15">
      <c r="A188" s="8"/>
      <c r="H188" s="9"/>
    </row>
    <row r="189" spans="1:8" x14ac:dyDescent="0.15">
      <c r="A189" s="8"/>
      <c r="H189" s="9"/>
    </row>
    <row r="190" spans="1:8" x14ac:dyDescent="0.15">
      <c r="A190" s="8"/>
      <c r="H190" s="9"/>
    </row>
    <row r="191" spans="1:8" x14ac:dyDescent="0.15">
      <c r="A191" s="8"/>
      <c r="H191" s="9"/>
    </row>
    <row r="192" spans="1:8" x14ac:dyDescent="0.15">
      <c r="A192" s="8"/>
      <c r="H192" s="9"/>
    </row>
    <row r="193" spans="1:8" x14ac:dyDescent="0.15">
      <c r="A193" s="8"/>
      <c r="H193" s="9"/>
    </row>
    <row r="194" spans="1:8" x14ac:dyDescent="0.15">
      <c r="A194" s="8"/>
      <c r="H194" s="9"/>
    </row>
    <row r="195" spans="1:8" x14ac:dyDescent="0.15">
      <c r="A195" s="8"/>
      <c r="H195" s="9"/>
    </row>
    <row r="196" spans="1:8" x14ac:dyDescent="0.15">
      <c r="A196" s="8"/>
      <c r="H196" s="9"/>
    </row>
    <row r="197" spans="1:8" ht="12" customHeight="1" thickBot="1" x14ac:dyDescent="0.2">
      <c r="A197" s="10"/>
      <c r="B197" s="11"/>
      <c r="C197" s="11"/>
      <c r="D197" s="11"/>
      <c r="E197" s="11"/>
      <c r="F197" s="11"/>
      <c r="G197" s="11"/>
      <c r="H197" s="12"/>
    </row>
    <row r="198" spans="1:8" ht="15" thickBot="1" x14ac:dyDescent="0.2">
      <c r="A198" s="78"/>
      <c r="B198" s="43" t="s">
        <v>2</v>
      </c>
      <c r="C198" s="44" t="s">
        <v>4</v>
      </c>
      <c r="D198" s="44" t="s">
        <v>6</v>
      </c>
      <c r="E198" s="44" t="s">
        <v>8</v>
      </c>
      <c r="F198" s="44" t="s">
        <v>10</v>
      </c>
      <c r="G198" s="44" t="s">
        <v>12</v>
      </c>
      <c r="H198" s="45" t="s">
        <v>913</v>
      </c>
    </row>
    <row r="199" spans="1:8" ht="19.5" customHeight="1" thickBot="1" x14ac:dyDescent="0.2">
      <c r="A199" s="84" t="s">
        <v>20</v>
      </c>
      <c r="B199" s="18" t="s">
        <v>940</v>
      </c>
      <c r="C199" s="18" t="s">
        <v>13</v>
      </c>
      <c r="D199" s="19">
        <v>42</v>
      </c>
      <c r="E199" s="19" t="s">
        <v>37</v>
      </c>
      <c r="F199" s="19" t="s">
        <v>15</v>
      </c>
      <c r="G199" s="19" t="s">
        <v>131</v>
      </c>
      <c r="H199" s="4" t="s">
        <v>1001</v>
      </c>
    </row>
    <row r="200" spans="1:8" ht="19.5" customHeight="1" thickBot="1" x14ac:dyDescent="0.2">
      <c r="A200" s="85"/>
      <c r="B200" s="51" t="s">
        <v>941</v>
      </c>
      <c r="C200" s="51" t="s">
        <v>13</v>
      </c>
      <c r="D200" s="52">
        <v>40</v>
      </c>
      <c r="E200" s="52" t="s">
        <v>37</v>
      </c>
      <c r="F200" s="52" t="s">
        <v>15</v>
      </c>
      <c r="G200" s="52" t="s">
        <v>146</v>
      </c>
      <c r="H200" s="4" t="s">
        <v>1001</v>
      </c>
    </row>
    <row r="201" spans="1:8" ht="14.25" thickBot="1" x14ac:dyDescent="0.2">
      <c r="H201" s="14" t="s">
        <v>158</v>
      </c>
    </row>
    <row r="202" spans="1:8" ht="24.95" customHeight="1" thickBot="1" x14ac:dyDescent="0.2">
      <c r="A202" s="13" t="s">
        <v>766</v>
      </c>
      <c r="B202" s="79" t="s">
        <v>513</v>
      </c>
      <c r="C202" s="79"/>
      <c r="D202" s="79"/>
      <c r="E202" s="79"/>
      <c r="F202" s="79"/>
      <c r="G202" s="79"/>
      <c r="H202" s="80"/>
    </row>
    <row r="203" spans="1:8" ht="38.25" customHeight="1" x14ac:dyDescent="0.15">
      <c r="A203" s="81" t="s">
        <v>767</v>
      </c>
      <c r="B203" s="82"/>
      <c r="C203" s="82"/>
      <c r="D203" s="82"/>
      <c r="E203" s="82"/>
      <c r="F203" s="82"/>
      <c r="G203" s="82"/>
      <c r="H203" s="83"/>
    </row>
    <row r="204" spans="1:8" x14ac:dyDescent="0.15">
      <c r="A204" s="8"/>
      <c r="H204" s="9"/>
    </row>
    <row r="205" spans="1:8" x14ac:dyDescent="0.15">
      <c r="A205" s="8"/>
      <c r="H205" s="9"/>
    </row>
    <row r="206" spans="1:8" x14ac:dyDescent="0.15">
      <c r="A206" s="8"/>
      <c r="H206" s="9"/>
    </row>
    <row r="207" spans="1:8" x14ac:dyDescent="0.15">
      <c r="A207" s="8"/>
      <c r="H207" s="9"/>
    </row>
    <row r="208" spans="1:8" x14ac:dyDescent="0.15">
      <c r="A208" s="8"/>
      <c r="H208" s="9"/>
    </row>
    <row r="209" spans="1:8" x14ac:dyDescent="0.15">
      <c r="A209" s="8"/>
      <c r="H209" s="9"/>
    </row>
    <row r="210" spans="1:8" x14ac:dyDescent="0.15">
      <c r="A210" s="8"/>
      <c r="H210" s="9"/>
    </row>
    <row r="211" spans="1:8" x14ac:dyDescent="0.15">
      <c r="A211" s="8"/>
      <c r="H211" s="9"/>
    </row>
    <row r="212" spans="1:8" x14ac:dyDescent="0.15">
      <c r="A212" s="8"/>
      <c r="H212" s="9"/>
    </row>
    <row r="213" spans="1:8" ht="20.25" customHeight="1" thickBot="1" x14ac:dyDescent="0.2">
      <c r="A213" s="10"/>
      <c r="B213" s="11"/>
      <c r="C213" s="11"/>
      <c r="D213" s="11"/>
      <c r="E213" s="11"/>
      <c r="F213" s="11"/>
      <c r="G213" s="11"/>
      <c r="H213" s="12"/>
    </row>
    <row r="214" spans="1:8" ht="15" thickBot="1" x14ac:dyDescent="0.2">
      <c r="A214" s="78"/>
      <c r="B214" s="43" t="s">
        <v>2</v>
      </c>
      <c r="C214" s="44" t="s">
        <v>4</v>
      </c>
      <c r="D214" s="44" t="s">
        <v>6</v>
      </c>
      <c r="E214" s="44" t="s">
        <v>8</v>
      </c>
      <c r="F214" s="44" t="s">
        <v>10</v>
      </c>
      <c r="G214" s="44" t="s">
        <v>12</v>
      </c>
      <c r="H214" s="45" t="s">
        <v>913</v>
      </c>
    </row>
    <row r="215" spans="1:8" ht="21.95" customHeight="1" thickBot="1" x14ac:dyDescent="0.2">
      <c r="A215" s="36" t="s">
        <v>517</v>
      </c>
      <c r="B215" s="18" t="s">
        <v>942</v>
      </c>
      <c r="C215" s="18" t="s">
        <v>365</v>
      </c>
      <c r="D215" s="19">
        <v>50</v>
      </c>
      <c r="E215" s="19" t="s">
        <v>351</v>
      </c>
      <c r="F215" s="19" t="s">
        <v>15</v>
      </c>
      <c r="G215" s="19" t="s">
        <v>112</v>
      </c>
      <c r="H215" s="4" t="s">
        <v>1001</v>
      </c>
    </row>
    <row r="216" spans="1:8" ht="21.95" customHeight="1" thickBot="1" x14ac:dyDescent="0.2">
      <c r="A216" s="34" t="s">
        <v>20</v>
      </c>
      <c r="B216" s="51" t="s">
        <v>943</v>
      </c>
      <c r="C216" s="51" t="s">
        <v>13</v>
      </c>
      <c r="D216" s="52">
        <v>30</v>
      </c>
      <c r="E216" s="52" t="s">
        <v>37</v>
      </c>
      <c r="F216" s="52" t="s">
        <v>15</v>
      </c>
      <c r="G216" s="52" t="s">
        <v>770</v>
      </c>
      <c r="H216" s="4" t="s">
        <v>1001</v>
      </c>
    </row>
    <row r="217" spans="1:8" ht="14.25" thickBot="1" x14ac:dyDescent="0.2">
      <c r="H217" s="14" t="s">
        <v>158</v>
      </c>
    </row>
    <row r="218" spans="1:8" ht="24.95" customHeight="1" thickBot="1" x14ac:dyDescent="0.2">
      <c r="A218" s="13" t="s">
        <v>789</v>
      </c>
      <c r="B218" s="79" t="s">
        <v>513</v>
      </c>
      <c r="C218" s="79"/>
      <c r="D218" s="79"/>
      <c r="E218" s="79"/>
      <c r="F218" s="79"/>
      <c r="G218" s="79"/>
      <c r="H218" s="80"/>
    </row>
    <row r="219" spans="1:8" ht="98.25" customHeight="1" x14ac:dyDescent="0.15">
      <c r="A219" s="81" t="s">
        <v>790</v>
      </c>
      <c r="B219" s="82"/>
      <c r="C219" s="82"/>
      <c r="D219" s="82"/>
      <c r="E219" s="82"/>
      <c r="F219" s="82"/>
      <c r="G219" s="82"/>
      <c r="H219" s="83"/>
    </row>
    <row r="220" spans="1:8" x14ac:dyDescent="0.15">
      <c r="A220" s="8"/>
      <c r="H220" s="9"/>
    </row>
    <row r="221" spans="1:8" x14ac:dyDescent="0.15">
      <c r="A221" s="8"/>
      <c r="H221" s="9"/>
    </row>
    <row r="222" spans="1:8" x14ac:dyDescent="0.15">
      <c r="A222" s="8"/>
      <c r="H222" s="9"/>
    </row>
    <row r="223" spans="1:8" x14ac:dyDescent="0.15">
      <c r="A223" s="8"/>
      <c r="H223" s="9"/>
    </row>
    <row r="224" spans="1:8" x14ac:dyDescent="0.15">
      <c r="A224" s="8"/>
      <c r="H224" s="9"/>
    </row>
    <row r="225" spans="1:8" x14ac:dyDescent="0.15">
      <c r="A225" s="8"/>
      <c r="H225" s="9"/>
    </row>
    <row r="226" spans="1:8" x14ac:dyDescent="0.15">
      <c r="A226" s="8"/>
      <c r="H226" s="9"/>
    </row>
    <row r="227" spans="1:8" x14ac:dyDescent="0.15">
      <c r="A227" s="8"/>
      <c r="H227" s="9"/>
    </row>
    <row r="228" spans="1:8" x14ac:dyDescent="0.15">
      <c r="A228" s="8"/>
      <c r="H228" s="9"/>
    </row>
    <row r="229" spans="1:8" ht="151.5" customHeight="1" thickBot="1" x14ac:dyDescent="0.2">
      <c r="A229" s="10"/>
      <c r="B229" s="11"/>
      <c r="C229" s="11"/>
      <c r="D229" s="11"/>
      <c r="E229" s="11"/>
      <c r="F229" s="11"/>
      <c r="G229" s="11"/>
      <c r="H229" s="12"/>
    </row>
    <row r="230" spans="1:8" ht="15" thickBot="1" x14ac:dyDescent="0.2">
      <c r="A230" s="78"/>
      <c r="B230" s="43" t="s">
        <v>2</v>
      </c>
      <c r="C230" s="44" t="s">
        <v>4</v>
      </c>
      <c r="D230" s="44" t="s">
        <v>6</v>
      </c>
      <c r="E230" s="44" t="s">
        <v>8</v>
      </c>
      <c r="F230" s="44" t="s">
        <v>10</v>
      </c>
      <c r="G230" s="44" t="s">
        <v>12</v>
      </c>
      <c r="H230" s="45" t="s">
        <v>913</v>
      </c>
    </row>
    <row r="231" spans="1:8" ht="20.100000000000001" customHeight="1" thickBot="1" x14ac:dyDescent="0.2">
      <c r="A231" s="84" t="s">
        <v>517</v>
      </c>
      <c r="B231" s="56" t="s">
        <v>944</v>
      </c>
      <c r="C231" s="18" t="s">
        <v>344</v>
      </c>
      <c r="D231" s="19">
        <v>45</v>
      </c>
      <c r="E231" s="19" t="s">
        <v>37</v>
      </c>
      <c r="F231" s="19" t="s">
        <v>15</v>
      </c>
      <c r="G231" s="19" t="s">
        <v>83</v>
      </c>
      <c r="H231" s="53" t="s">
        <v>1001</v>
      </c>
    </row>
    <row r="232" spans="1:8" ht="20.100000000000001" customHeight="1" thickBot="1" x14ac:dyDescent="0.2">
      <c r="A232" s="84"/>
      <c r="B232" s="56" t="s">
        <v>793</v>
      </c>
      <c r="C232" s="18" t="s">
        <v>384</v>
      </c>
      <c r="D232" s="19">
        <v>45</v>
      </c>
      <c r="E232" s="19" t="s">
        <v>19</v>
      </c>
      <c r="F232" s="19" t="s">
        <v>15</v>
      </c>
      <c r="G232" s="19" t="s">
        <v>26</v>
      </c>
      <c r="H232" s="53" t="s">
        <v>1001</v>
      </c>
    </row>
    <row r="233" spans="1:8" ht="20.100000000000001" customHeight="1" thickBot="1" x14ac:dyDescent="0.2">
      <c r="A233" s="84" t="s">
        <v>205</v>
      </c>
      <c r="B233" s="56" t="s">
        <v>945</v>
      </c>
      <c r="C233" s="18" t="s">
        <v>13</v>
      </c>
      <c r="D233" s="19">
        <v>35</v>
      </c>
      <c r="E233" s="19" t="s">
        <v>37</v>
      </c>
      <c r="F233" s="19" t="s">
        <v>15</v>
      </c>
      <c r="G233" s="19" t="s">
        <v>359</v>
      </c>
      <c r="H233" s="53" t="s">
        <v>1001</v>
      </c>
    </row>
    <row r="234" spans="1:8" ht="20.100000000000001" customHeight="1" thickBot="1" x14ac:dyDescent="0.2">
      <c r="A234" s="84"/>
      <c r="B234" s="56" t="s">
        <v>946</v>
      </c>
      <c r="C234" s="18" t="s">
        <v>66</v>
      </c>
      <c r="D234" s="19">
        <v>45</v>
      </c>
      <c r="E234" s="19" t="s">
        <v>37</v>
      </c>
      <c r="F234" s="19" t="s">
        <v>15</v>
      </c>
      <c r="G234" s="19" t="s">
        <v>137</v>
      </c>
      <c r="H234" s="53" t="s">
        <v>1001</v>
      </c>
    </row>
    <row r="235" spans="1:8" ht="21.95" customHeight="1" thickBot="1" x14ac:dyDescent="0.2">
      <c r="A235" s="35" t="s">
        <v>674</v>
      </c>
      <c r="B235" s="56" t="s">
        <v>947</v>
      </c>
      <c r="C235" s="18" t="s">
        <v>25</v>
      </c>
      <c r="D235" s="19">
        <v>15</v>
      </c>
      <c r="E235" s="19" t="s">
        <v>37</v>
      </c>
      <c r="F235" s="19" t="s">
        <v>15</v>
      </c>
      <c r="G235" s="19" t="s">
        <v>275</v>
      </c>
      <c r="H235" s="53" t="s">
        <v>1001</v>
      </c>
    </row>
    <row r="236" spans="1:8" ht="21.95" customHeight="1" thickBot="1" x14ac:dyDescent="0.2">
      <c r="A236" s="34" t="s">
        <v>797</v>
      </c>
      <c r="B236" s="57" t="s">
        <v>799</v>
      </c>
      <c r="C236" s="51" t="s">
        <v>800</v>
      </c>
      <c r="D236" s="52">
        <v>15</v>
      </c>
      <c r="E236" s="52" t="s">
        <v>801</v>
      </c>
      <c r="F236" s="52" t="s">
        <v>15</v>
      </c>
      <c r="G236" s="52" t="s">
        <v>802</v>
      </c>
      <c r="H236" s="54" t="s">
        <v>1001</v>
      </c>
    </row>
    <row r="237" spans="1:8" ht="14.25" thickBot="1" x14ac:dyDescent="0.2">
      <c r="H237" s="14" t="s">
        <v>158</v>
      </c>
    </row>
    <row r="238" spans="1:8" ht="24.95" customHeight="1" thickBot="1" x14ac:dyDescent="0.2">
      <c r="A238" s="13" t="s">
        <v>861</v>
      </c>
      <c r="B238" s="79" t="s">
        <v>513</v>
      </c>
      <c r="C238" s="79"/>
      <c r="D238" s="79"/>
      <c r="E238" s="79"/>
      <c r="F238" s="79"/>
      <c r="G238" s="79"/>
      <c r="H238" s="80"/>
    </row>
    <row r="239" spans="1:8" ht="87" customHeight="1" x14ac:dyDescent="0.15">
      <c r="A239" s="81" t="s">
        <v>862</v>
      </c>
      <c r="B239" s="82"/>
      <c r="C239" s="82"/>
      <c r="D239" s="82"/>
      <c r="E239" s="82"/>
      <c r="F239" s="82"/>
      <c r="G239" s="82"/>
      <c r="H239" s="83"/>
    </row>
    <row r="240" spans="1:8" x14ac:dyDescent="0.15">
      <c r="A240" s="8"/>
      <c r="H240" s="9"/>
    </row>
    <row r="241" spans="1:8" x14ac:dyDescent="0.15">
      <c r="A241" s="8"/>
      <c r="H241" s="9"/>
    </row>
    <row r="242" spans="1:8" x14ac:dyDescent="0.15">
      <c r="A242" s="8"/>
      <c r="H242" s="9"/>
    </row>
    <row r="243" spans="1:8" x14ac:dyDescent="0.15">
      <c r="A243" s="8"/>
      <c r="H243" s="9"/>
    </row>
    <row r="244" spans="1:8" x14ac:dyDescent="0.15">
      <c r="A244" s="8"/>
      <c r="H244" s="9"/>
    </row>
    <row r="245" spans="1:8" x14ac:dyDescent="0.15">
      <c r="A245" s="8"/>
      <c r="H245" s="9"/>
    </row>
    <row r="246" spans="1:8" x14ac:dyDescent="0.15">
      <c r="A246" s="8"/>
      <c r="H246" s="9"/>
    </row>
    <row r="247" spans="1:8" x14ac:dyDescent="0.15">
      <c r="A247" s="8"/>
      <c r="H247" s="9"/>
    </row>
    <row r="248" spans="1:8" x14ac:dyDescent="0.15">
      <c r="A248" s="8"/>
      <c r="H248" s="9"/>
    </row>
    <row r="249" spans="1:8" ht="151.5" customHeight="1" thickBot="1" x14ac:dyDescent="0.2">
      <c r="A249" s="10"/>
      <c r="B249" s="11"/>
      <c r="C249" s="11"/>
      <c r="D249" s="11"/>
      <c r="E249" s="11"/>
      <c r="F249" s="11"/>
      <c r="G249" s="11"/>
      <c r="H249" s="12"/>
    </row>
    <row r="250" spans="1:8" ht="15" thickBot="1" x14ac:dyDescent="0.2">
      <c r="A250" s="78"/>
      <c r="B250" s="43" t="s">
        <v>2</v>
      </c>
      <c r="C250" s="44" t="s">
        <v>4</v>
      </c>
      <c r="D250" s="44" t="s">
        <v>6</v>
      </c>
      <c r="E250" s="44" t="s">
        <v>8</v>
      </c>
      <c r="F250" s="44" t="s">
        <v>10</v>
      </c>
      <c r="G250" s="44" t="s">
        <v>12</v>
      </c>
      <c r="H250" s="45" t="s">
        <v>913</v>
      </c>
    </row>
    <row r="251" spans="1:8" ht="21.95" customHeight="1" thickBot="1" x14ac:dyDescent="0.2">
      <c r="A251" s="35" t="s">
        <v>863</v>
      </c>
      <c r="B251" s="18" t="s">
        <v>948</v>
      </c>
      <c r="C251" s="18" t="s">
        <v>629</v>
      </c>
      <c r="D251" s="19">
        <v>48</v>
      </c>
      <c r="E251" s="19" t="s">
        <v>351</v>
      </c>
      <c r="F251" s="19">
        <v>56</v>
      </c>
      <c r="G251" s="19" t="s">
        <v>590</v>
      </c>
      <c r="H251" s="53" t="s">
        <v>1001</v>
      </c>
    </row>
    <row r="252" spans="1:8" ht="21.95" customHeight="1" thickBot="1" x14ac:dyDescent="0.2">
      <c r="A252" s="35" t="s">
        <v>338</v>
      </c>
      <c r="B252" s="18" t="s">
        <v>949</v>
      </c>
      <c r="C252" s="18" t="s">
        <v>353</v>
      </c>
      <c r="D252" s="19">
        <v>44</v>
      </c>
      <c r="E252" s="19" t="s">
        <v>351</v>
      </c>
      <c r="F252" s="19">
        <v>56</v>
      </c>
      <c r="G252" s="19" t="s">
        <v>557</v>
      </c>
      <c r="H252" s="53" t="s">
        <v>1001</v>
      </c>
    </row>
    <row r="253" spans="1:8" ht="21.95" customHeight="1" thickBot="1" x14ac:dyDescent="0.2">
      <c r="A253" s="35" t="s">
        <v>339</v>
      </c>
      <c r="B253" s="18" t="s">
        <v>950</v>
      </c>
      <c r="C253" s="18" t="s">
        <v>344</v>
      </c>
      <c r="D253" s="19">
        <v>52</v>
      </c>
      <c r="E253" s="19" t="s">
        <v>37</v>
      </c>
      <c r="F253" s="19" t="s">
        <v>15</v>
      </c>
      <c r="G253" s="19" t="s">
        <v>16</v>
      </c>
      <c r="H253" s="53" t="s">
        <v>1001</v>
      </c>
    </row>
    <row r="254" spans="1:8" ht="21.95" customHeight="1" thickBot="1" x14ac:dyDescent="0.2">
      <c r="A254" s="34" t="s">
        <v>205</v>
      </c>
      <c r="B254" s="51" t="s">
        <v>951</v>
      </c>
      <c r="C254" s="51" t="s">
        <v>85</v>
      </c>
      <c r="D254" s="52">
        <v>43</v>
      </c>
      <c r="E254" s="52" t="s">
        <v>45</v>
      </c>
      <c r="F254" s="52">
        <v>71.599999999999994</v>
      </c>
      <c r="G254" s="52" t="s">
        <v>687</v>
      </c>
      <c r="H254" s="54" t="s">
        <v>1001</v>
      </c>
    </row>
    <row r="255" spans="1:8" ht="14.25" thickBot="1" x14ac:dyDescent="0.2">
      <c r="H255" s="14" t="s">
        <v>158</v>
      </c>
    </row>
    <row r="256" spans="1:8" ht="24.95" customHeight="1" thickBot="1" x14ac:dyDescent="0.2">
      <c r="A256" s="13" t="s">
        <v>533</v>
      </c>
      <c r="B256" s="79" t="s">
        <v>513</v>
      </c>
      <c r="C256" s="79"/>
      <c r="D256" s="79"/>
      <c r="E256" s="79"/>
      <c r="F256" s="79"/>
      <c r="G256" s="79"/>
      <c r="H256" s="80"/>
    </row>
    <row r="257" spans="1:8" ht="29.25" customHeight="1" x14ac:dyDescent="0.15">
      <c r="A257" s="81" t="s">
        <v>767</v>
      </c>
      <c r="B257" s="82"/>
      <c r="C257" s="82"/>
      <c r="D257" s="82"/>
      <c r="E257" s="82"/>
      <c r="F257" s="82"/>
      <c r="G257" s="82"/>
      <c r="H257" s="83"/>
    </row>
    <row r="258" spans="1:8" x14ac:dyDescent="0.15">
      <c r="A258" s="8"/>
      <c r="H258" s="9"/>
    </row>
    <row r="259" spans="1:8" x14ac:dyDescent="0.15">
      <c r="A259" s="8"/>
      <c r="H259" s="9"/>
    </row>
    <row r="260" spans="1:8" x14ac:dyDescent="0.15">
      <c r="A260" s="8"/>
      <c r="H260" s="9"/>
    </row>
    <row r="261" spans="1:8" x14ac:dyDescent="0.15">
      <c r="A261" s="8"/>
      <c r="H261" s="9"/>
    </row>
    <row r="262" spans="1:8" x14ac:dyDescent="0.15">
      <c r="A262" s="8"/>
      <c r="H262" s="9"/>
    </row>
    <row r="263" spans="1:8" x14ac:dyDescent="0.15">
      <c r="A263" s="8"/>
      <c r="H263" s="9"/>
    </row>
    <row r="264" spans="1:8" x14ac:dyDescent="0.15">
      <c r="A264" s="8"/>
      <c r="H264" s="9"/>
    </row>
    <row r="265" spans="1:8" x14ac:dyDescent="0.15">
      <c r="A265" s="8"/>
      <c r="H265" s="9"/>
    </row>
    <row r="266" spans="1:8" x14ac:dyDescent="0.15">
      <c r="A266" s="8"/>
      <c r="H266" s="9"/>
    </row>
    <row r="267" spans="1:8" ht="14.25" customHeight="1" thickBot="1" x14ac:dyDescent="0.2">
      <c r="A267" s="10"/>
      <c r="B267" s="11"/>
      <c r="C267" s="11"/>
      <c r="D267" s="11"/>
      <c r="E267" s="11"/>
      <c r="F267" s="11"/>
      <c r="G267" s="11"/>
      <c r="H267" s="12"/>
    </row>
    <row r="268" spans="1:8" ht="15" thickBot="1" x14ac:dyDescent="0.2">
      <c r="A268" s="78"/>
      <c r="B268" s="43" t="s">
        <v>2</v>
      </c>
      <c r="C268" s="44" t="s">
        <v>4</v>
      </c>
      <c r="D268" s="44" t="s">
        <v>6</v>
      </c>
      <c r="E268" s="44" t="s">
        <v>8</v>
      </c>
      <c r="F268" s="44" t="s">
        <v>10</v>
      </c>
      <c r="G268" s="44" t="s">
        <v>12</v>
      </c>
      <c r="H268" s="45" t="s">
        <v>913</v>
      </c>
    </row>
    <row r="269" spans="1:8" ht="21.95" customHeight="1" thickBot="1" x14ac:dyDescent="0.2">
      <c r="A269" s="34" t="s">
        <v>536</v>
      </c>
      <c r="B269" s="55" t="s">
        <v>952</v>
      </c>
      <c r="C269" s="51" t="s">
        <v>534</v>
      </c>
      <c r="D269" s="52">
        <v>38</v>
      </c>
      <c r="E269" s="52" t="s">
        <v>535</v>
      </c>
      <c r="F269" s="52">
        <v>106</v>
      </c>
      <c r="G269" s="52" t="s">
        <v>264</v>
      </c>
      <c r="H269" s="54">
        <v>99180</v>
      </c>
    </row>
    <row r="270" spans="1:8" ht="14.25" thickBot="1" x14ac:dyDescent="0.2">
      <c r="H270" s="14"/>
    </row>
    <row r="271" spans="1:8" ht="24.95" customHeight="1" thickBot="1" x14ac:dyDescent="0.2">
      <c r="A271" s="13" t="s">
        <v>537</v>
      </c>
      <c r="B271" s="79" t="s">
        <v>513</v>
      </c>
      <c r="C271" s="79"/>
      <c r="D271" s="79"/>
      <c r="E271" s="79"/>
      <c r="F271" s="79"/>
      <c r="G271" s="79"/>
      <c r="H271" s="80"/>
    </row>
    <row r="272" spans="1:8" ht="95.25" customHeight="1" x14ac:dyDescent="0.15">
      <c r="A272" s="81" t="s">
        <v>538</v>
      </c>
      <c r="B272" s="82"/>
      <c r="C272" s="82"/>
      <c r="D272" s="82"/>
      <c r="E272" s="82"/>
      <c r="F272" s="82"/>
      <c r="G272" s="82"/>
      <c r="H272" s="83"/>
    </row>
    <row r="273" spans="1:8" x14ac:dyDescent="0.15">
      <c r="A273" s="8"/>
      <c r="H273" s="9"/>
    </row>
    <row r="274" spans="1:8" x14ac:dyDescent="0.15">
      <c r="A274" s="8"/>
      <c r="H274" s="9"/>
    </row>
    <row r="275" spans="1:8" x14ac:dyDescent="0.15">
      <c r="A275" s="8"/>
      <c r="H275" s="9"/>
    </row>
    <row r="276" spans="1:8" x14ac:dyDescent="0.15">
      <c r="A276" s="8"/>
      <c r="H276" s="9"/>
    </row>
    <row r="277" spans="1:8" x14ac:dyDescent="0.15">
      <c r="A277" s="8"/>
      <c r="H277" s="9"/>
    </row>
    <row r="278" spans="1:8" x14ac:dyDescent="0.15">
      <c r="A278" s="8"/>
      <c r="H278" s="9"/>
    </row>
    <row r="279" spans="1:8" x14ac:dyDescent="0.15">
      <c r="A279" s="8"/>
      <c r="H279" s="9"/>
    </row>
    <row r="280" spans="1:8" x14ac:dyDescent="0.15">
      <c r="A280" s="8"/>
      <c r="H280" s="9"/>
    </row>
    <row r="281" spans="1:8" x14ac:dyDescent="0.15">
      <c r="A281" s="8"/>
      <c r="H281" s="9"/>
    </row>
    <row r="282" spans="1:8" ht="12" customHeight="1" thickBot="1" x14ac:dyDescent="0.2">
      <c r="A282" s="10"/>
      <c r="B282" s="11"/>
      <c r="C282" s="11"/>
      <c r="D282" s="11"/>
      <c r="E282" s="11"/>
      <c r="F282" s="11"/>
      <c r="G282" s="11"/>
      <c r="H282" s="12"/>
    </row>
    <row r="283" spans="1:8" ht="15" thickBot="1" x14ac:dyDescent="0.2">
      <c r="A283" s="78"/>
      <c r="B283" s="43" t="s">
        <v>2</v>
      </c>
      <c r="C283" s="44" t="s">
        <v>4</v>
      </c>
      <c r="D283" s="44" t="s">
        <v>6</v>
      </c>
      <c r="E283" s="44" t="s">
        <v>8</v>
      </c>
      <c r="F283" s="44" t="s">
        <v>10</v>
      </c>
      <c r="G283" s="44" t="s">
        <v>12</v>
      </c>
      <c r="H283" s="45" t="s">
        <v>913</v>
      </c>
    </row>
    <row r="284" spans="1:8" ht="20.100000000000001" customHeight="1" thickBot="1" x14ac:dyDescent="0.2">
      <c r="A284" s="84" t="s">
        <v>536</v>
      </c>
      <c r="B284" s="18" t="s">
        <v>953</v>
      </c>
      <c r="C284" s="18" t="s">
        <v>341</v>
      </c>
      <c r="D284" s="19">
        <v>48</v>
      </c>
      <c r="E284" s="19" t="s">
        <v>342</v>
      </c>
      <c r="F284" s="19" t="s">
        <v>15</v>
      </c>
      <c r="G284" s="19" t="s">
        <v>542</v>
      </c>
      <c r="H284" s="3" t="s">
        <v>1001</v>
      </c>
    </row>
    <row r="285" spans="1:8" ht="20.100000000000001" customHeight="1" thickBot="1" x14ac:dyDescent="0.2">
      <c r="A285" s="84"/>
      <c r="B285" s="18" t="s">
        <v>954</v>
      </c>
      <c r="C285" s="18" t="s">
        <v>353</v>
      </c>
      <c r="D285" s="19">
        <v>44</v>
      </c>
      <c r="E285" s="19" t="s">
        <v>351</v>
      </c>
      <c r="F285" s="19" t="s">
        <v>15</v>
      </c>
      <c r="G285" s="19" t="s">
        <v>546</v>
      </c>
      <c r="H285" s="4" t="s">
        <v>1001</v>
      </c>
    </row>
    <row r="286" spans="1:8" ht="20.100000000000001" customHeight="1" thickBot="1" x14ac:dyDescent="0.2">
      <c r="A286" s="84" t="s">
        <v>339</v>
      </c>
      <c r="B286" s="18" t="s">
        <v>955</v>
      </c>
      <c r="C286" s="18" t="s">
        <v>365</v>
      </c>
      <c r="D286" s="19">
        <v>43</v>
      </c>
      <c r="E286" s="19" t="s">
        <v>351</v>
      </c>
      <c r="F286" s="19" t="s">
        <v>15</v>
      </c>
      <c r="G286" s="19" t="s">
        <v>68</v>
      </c>
      <c r="H286" s="3" t="s">
        <v>1001</v>
      </c>
    </row>
    <row r="287" spans="1:8" ht="20.100000000000001" customHeight="1" thickBot="1" x14ac:dyDescent="0.2">
      <c r="A287" s="85"/>
      <c r="B287" s="51" t="s">
        <v>956</v>
      </c>
      <c r="C287" s="51" t="s">
        <v>384</v>
      </c>
      <c r="D287" s="52">
        <v>48</v>
      </c>
      <c r="E287" s="52" t="s">
        <v>19</v>
      </c>
      <c r="F287" s="52" t="s">
        <v>15</v>
      </c>
      <c r="G287" s="52" t="s">
        <v>17</v>
      </c>
      <c r="H287" s="48" t="s">
        <v>1001</v>
      </c>
    </row>
    <row r="288" spans="1:8" ht="14.25" thickBot="1" x14ac:dyDescent="0.2">
      <c r="H288" s="14" t="s">
        <v>158</v>
      </c>
    </row>
    <row r="289" spans="1:8" ht="24.95" customHeight="1" thickBot="1" x14ac:dyDescent="0.2">
      <c r="A289" s="13" t="s">
        <v>575</v>
      </c>
      <c r="B289" s="79" t="s">
        <v>513</v>
      </c>
      <c r="C289" s="79"/>
      <c r="D289" s="79"/>
      <c r="E289" s="79"/>
      <c r="F289" s="79"/>
      <c r="G289" s="79"/>
      <c r="H289" s="80"/>
    </row>
    <row r="290" spans="1:8" ht="115.5" customHeight="1" x14ac:dyDescent="0.15">
      <c r="A290" s="81" t="s">
        <v>576</v>
      </c>
      <c r="B290" s="82"/>
      <c r="C290" s="82"/>
      <c r="D290" s="82"/>
      <c r="E290" s="82"/>
      <c r="F290" s="82"/>
      <c r="G290" s="82"/>
      <c r="H290" s="83"/>
    </row>
    <row r="291" spans="1:8" x14ac:dyDescent="0.15">
      <c r="A291" s="8"/>
      <c r="H291" s="9"/>
    </row>
    <row r="292" spans="1:8" x14ac:dyDescent="0.15">
      <c r="A292" s="8"/>
      <c r="H292" s="9"/>
    </row>
    <row r="293" spans="1:8" x14ac:dyDescent="0.15">
      <c r="A293" s="8"/>
      <c r="H293" s="9"/>
    </row>
    <row r="294" spans="1:8" x14ac:dyDescent="0.15">
      <c r="A294" s="8"/>
      <c r="H294" s="9"/>
    </row>
    <row r="295" spans="1:8" x14ac:dyDescent="0.15">
      <c r="A295" s="8"/>
      <c r="H295" s="9"/>
    </row>
    <row r="296" spans="1:8" x14ac:dyDescent="0.15">
      <c r="A296" s="8"/>
      <c r="H296" s="9"/>
    </row>
    <row r="297" spans="1:8" x14ac:dyDescent="0.15">
      <c r="A297" s="8"/>
      <c r="H297" s="9"/>
    </row>
    <row r="298" spans="1:8" x14ac:dyDescent="0.15">
      <c r="A298" s="8"/>
      <c r="H298" s="9"/>
    </row>
    <row r="299" spans="1:8" x14ac:dyDescent="0.15">
      <c r="A299" s="8"/>
      <c r="H299" s="9"/>
    </row>
    <row r="300" spans="1:8" ht="12.75" customHeight="1" thickBot="1" x14ac:dyDescent="0.2">
      <c r="A300" s="10"/>
      <c r="B300" s="11"/>
      <c r="C300" s="11"/>
      <c r="D300" s="11"/>
      <c r="E300" s="11"/>
      <c r="F300" s="11"/>
      <c r="G300" s="11"/>
      <c r="H300" s="12"/>
    </row>
    <row r="301" spans="1:8" ht="15" thickBot="1" x14ac:dyDescent="0.2">
      <c r="A301" s="78"/>
      <c r="B301" s="43" t="s">
        <v>2</v>
      </c>
      <c r="C301" s="44" t="s">
        <v>4</v>
      </c>
      <c r="D301" s="44" t="s">
        <v>6</v>
      </c>
      <c r="E301" s="44" t="s">
        <v>8</v>
      </c>
      <c r="F301" s="44" t="s">
        <v>10</v>
      </c>
      <c r="G301" s="44" t="s">
        <v>12</v>
      </c>
      <c r="H301" s="45" t="s">
        <v>913</v>
      </c>
    </row>
    <row r="302" spans="1:8" ht="20.100000000000001" customHeight="1" thickBot="1" x14ac:dyDescent="0.2">
      <c r="A302" s="84" t="s">
        <v>577</v>
      </c>
      <c r="B302" s="18" t="s">
        <v>957</v>
      </c>
      <c r="C302" s="18" t="s">
        <v>580</v>
      </c>
      <c r="D302" s="19">
        <v>45</v>
      </c>
      <c r="E302" s="19" t="s">
        <v>342</v>
      </c>
      <c r="F302" s="19" t="s">
        <v>15</v>
      </c>
      <c r="G302" s="19" t="s">
        <v>581</v>
      </c>
      <c r="H302" s="3" t="s">
        <v>1001</v>
      </c>
    </row>
    <row r="303" spans="1:8" ht="20.100000000000001" customHeight="1" thickBot="1" x14ac:dyDescent="0.2">
      <c r="A303" s="84"/>
      <c r="B303" s="18" t="s">
        <v>961</v>
      </c>
      <c r="C303" s="18" t="s">
        <v>583</v>
      </c>
      <c r="D303" s="19">
        <v>45</v>
      </c>
      <c r="E303" s="19" t="s">
        <v>342</v>
      </c>
      <c r="F303" s="19" t="s">
        <v>15</v>
      </c>
      <c r="G303" s="19" t="s">
        <v>584</v>
      </c>
      <c r="H303" s="4" t="s">
        <v>1001</v>
      </c>
    </row>
    <row r="304" spans="1:8" ht="20.100000000000001" customHeight="1" thickBot="1" x14ac:dyDescent="0.2">
      <c r="A304" s="84" t="s">
        <v>578</v>
      </c>
      <c r="B304" s="18" t="s">
        <v>958</v>
      </c>
      <c r="C304" s="18" t="s">
        <v>586</v>
      </c>
      <c r="D304" s="19">
        <v>43</v>
      </c>
      <c r="E304" s="19" t="s">
        <v>342</v>
      </c>
      <c r="F304" s="19" t="s">
        <v>15</v>
      </c>
      <c r="G304" s="19" t="s">
        <v>587</v>
      </c>
      <c r="H304" s="3" t="s">
        <v>1001</v>
      </c>
    </row>
    <row r="305" spans="1:8" ht="20.100000000000001" customHeight="1" thickBot="1" x14ac:dyDescent="0.2">
      <c r="A305" s="84"/>
      <c r="B305" s="18" t="s">
        <v>962</v>
      </c>
      <c r="C305" s="18" t="s">
        <v>589</v>
      </c>
      <c r="D305" s="19">
        <v>43</v>
      </c>
      <c r="E305" s="19" t="s">
        <v>351</v>
      </c>
      <c r="F305" s="19" t="s">
        <v>15</v>
      </c>
      <c r="G305" s="19" t="s">
        <v>590</v>
      </c>
      <c r="H305" s="4" t="s">
        <v>1001</v>
      </c>
    </row>
    <row r="306" spans="1:8" ht="20.100000000000001" customHeight="1" thickBot="1" x14ac:dyDescent="0.2">
      <c r="A306" s="84" t="s">
        <v>338</v>
      </c>
      <c r="B306" s="18" t="s">
        <v>959</v>
      </c>
      <c r="C306" s="18" t="s">
        <v>341</v>
      </c>
      <c r="D306" s="19">
        <v>48</v>
      </c>
      <c r="E306" s="19" t="s">
        <v>342</v>
      </c>
      <c r="F306" s="19" t="s">
        <v>15</v>
      </c>
      <c r="G306" s="19" t="s">
        <v>592</v>
      </c>
      <c r="H306" s="4" t="s">
        <v>1001</v>
      </c>
    </row>
    <row r="307" spans="1:8" ht="20.100000000000001" customHeight="1" thickBot="1" x14ac:dyDescent="0.2">
      <c r="A307" s="85"/>
      <c r="B307" s="51" t="s">
        <v>960</v>
      </c>
      <c r="C307" s="51" t="s">
        <v>341</v>
      </c>
      <c r="D307" s="52">
        <v>41</v>
      </c>
      <c r="E307" s="52" t="s">
        <v>351</v>
      </c>
      <c r="F307" s="52" t="s">
        <v>15</v>
      </c>
      <c r="G307" s="52" t="s">
        <v>542</v>
      </c>
      <c r="H307" s="48" t="s">
        <v>1001</v>
      </c>
    </row>
    <row r="308" spans="1:8" ht="14.25" thickBot="1" x14ac:dyDescent="0.2">
      <c r="H308" s="14" t="s">
        <v>158</v>
      </c>
    </row>
    <row r="309" spans="1:8" ht="24.95" customHeight="1" thickBot="1" x14ac:dyDescent="0.2">
      <c r="A309" s="13" t="s">
        <v>648</v>
      </c>
      <c r="B309" s="79" t="s">
        <v>513</v>
      </c>
      <c r="C309" s="79"/>
      <c r="D309" s="79"/>
      <c r="E309" s="79"/>
      <c r="F309" s="79"/>
      <c r="G309" s="79"/>
      <c r="H309" s="80"/>
    </row>
    <row r="310" spans="1:8" ht="38.25" customHeight="1" x14ac:dyDescent="0.15">
      <c r="A310" s="86" t="s">
        <v>649</v>
      </c>
      <c r="B310" s="82"/>
      <c r="C310" s="82"/>
      <c r="D310" s="82"/>
      <c r="E310" s="82"/>
      <c r="F310" s="82"/>
      <c r="G310" s="82"/>
      <c r="H310" s="83"/>
    </row>
    <row r="311" spans="1:8" x14ac:dyDescent="0.15">
      <c r="A311" s="8"/>
      <c r="H311" s="9"/>
    </row>
    <row r="312" spans="1:8" x14ac:dyDescent="0.15">
      <c r="A312" s="8"/>
      <c r="H312" s="9"/>
    </row>
    <row r="313" spans="1:8" x14ac:dyDescent="0.15">
      <c r="A313" s="8"/>
      <c r="H313" s="9"/>
    </row>
    <row r="314" spans="1:8" x14ac:dyDescent="0.15">
      <c r="A314" s="8"/>
      <c r="H314" s="9"/>
    </row>
    <row r="315" spans="1:8" x14ac:dyDescent="0.15">
      <c r="A315" s="8"/>
      <c r="H315" s="9"/>
    </row>
    <row r="316" spans="1:8" x14ac:dyDescent="0.15">
      <c r="A316" s="8"/>
      <c r="H316" s="9"/>
    </row>
    <row r="317" spans="1:8" x14ac:dyDescent="0.15">
      <c r="A317" s="8"/>
      <c r="H317" s="9"/>
    </row>
    <row r="318" spans="1:8" x14ac:dyDescent="0.15">
      <c r="A318" s="8"/>
      <c r="H318" s="9"/>
    </row>
    <row r="319" spans="1:8" x14ac:dyDescent="0.15">
      <c r="A319" s="8"/>
      <c r="H319" s="9"/>
    </row>
    <row r="320" spans="1:8" ht="12" customHeight="1" thickBot="1" x14ac:dyDescent="0.2">
      <c r="A320" s="10"/>
      <c r="B320" s="11"/>
      <c r="C320" s="11"/>
      <c r="D320" s="11"/>
      <c r="E320" s="11"/>
      <c r="F320" s="11"/>
      <c r="G320" s="11"/>
      <c r="H320" s="12"/>
    </row>
    <row r="321" spans="1:8" ht="15" thickBot="1" x14ac:dyDescent="0.2">
      <c r="A321" s="78"/>
      <c r="B321" s="43" t="s">
        <v>2</v>
      </c>
      <c r="C321" s="44" t="s">
        <v>4</v>
      </c>
      <c r="D321" s="44" t="s">
        <v>6</v>
      </c>
      <c r="E321" s="44" t="s">
        <v>8</v>
      </c>
      <c r="F321" s="44" t="s">
        <v>10</v>
      </c>
      <c r="G321" s="44" t="s">
        <v>12</v>
      </c>
      <c r="H321" s="45" t="s">
        <v>913</v>
      </c>
    </row>
    <row r="322" spans="1:8" ht="20.100000000000001" customHeight="1" thickBot="1" x14ac:dyDescent="0.2">
      <c r="A322" s="84" t="s">
        <v>577</v>
      </c>
      <c r="B322" s="18" t="s">
        <v>963</v>
      </c>
      <c r="C322" s="18" t="s">
        <v>580</v>
      </c>
      <c r="D322" s="19">
        <v>45</v>
      </c>
      <c r="E322" s="19" t="s">
        <v>342</v>
      </c>
      <c r="F322" s="19" t="s">
        <v>15</v>
      </c>
      <c r="G322" s="19" t="s">
        <v>599</v>
      </c>
      <c r="H322" s="3" t="s">
        <v>1001</v>
      </c>
    </row>
    <row r="323" spans="1:8" ht="20.100000000000001" customHeight="1" thickBot="1" x14ac:dyDescent="0.2">
      <c r="A323" s="84"/>
      <c r="B323" s="18" t="s">
        <v>964</v>
      </c>
      <c r="C323" s="18" t="s">
        <v>583</v>
      </c>
      <c r="D323" s="19">
        <v>48</v>
      </c>
      <c r="E323" s="19" t="s">
        <v>342</v>
      </c>
      <c r="F323" s="19" t="s">
        <v>15</v>
      </c>
      <c r="G323" s="19" t="s">
        <v>614</v>
      </c>
      <c r="H323" s="4" t="s">
        <v>1001</v>
      </c>
    </row>
    <row r="324" spans="1:8" ht="20.100000000000001" customHeight="1" thickBot="1" x14ac:dyDescent="0.2">
      <c r="A324" s="84" t="s">
        <v>578</v>
      </c>
      <c r="B324" s="18" t="s">
        <v>965</v>
      </c>
      <c r="C324" s="18" t="s">
        <v>586</v>
      </c>
      <c r="D324" s="19">
        <v>45</v>
      </c>
      <c r="E324" s="19" t="s">
        <v>342</v>
      </c>
      <c r="F324" s="19" t="s">
        <v>15</v>
      </c>
      <c r="G324" s="19" t="s">
        <v>587</v>
      </c>
      <c r="H324" s="3" t="s">
        <v>1001</v>
      </c>
    </row>
    <row r="325" spans="1:8" ht="20.100000000000001" customHeight="1" thickBot="1" x14ac:dyDescent="0.2">
      <c r="A325" s="85"/>
      <c r="B325" s="51" t="s">
        <v>966</v>
      </c>
      <c r="C325" s="51" t="s">
        <v>613</v>
      </c>
      <c r="D325" s="52">
        <v>50</v>
      </c>
      <c r="E325" s="52" t="s">
        <v>342</v>
      </c>
      <c r="F325" s="52" t="s">
        <v>15</v>
      </c>
      <c r="G325" s="52" t="s">
        <v>621</v>
      </c>
      <c r="H325" s="48" t="s">
        <v>1001</v>
      </c>
    </row>
    <row r="326" spans="1:8" ht="14.25" thickBot="1" x14ac:dyDescent="0.2">
      <c r="H326" s="14" t="s">
        <v>158</v>
      </c>
    </row>
    <row r="327" spans="1:8" ht="24.95" customHeight="1" thickBot="1" x14ac:dyDescent="0.2">
      <c r="A327" s="13" t="s">
        <v>675</v>
      </c>
      <c r="B327" s="79" t="s">
        <v>234</v>
      </c>
      <c r="C327" s="79"/>
      <c r="D327" s="79"/>
      <c r="E327" s="79"/>
      <c r="F327" s="79"/>
      <c r="G327" s="79"/>
      <c r="H327" s="80"/>
    </row>
    <row r="328" spans="1:8" ht="51.75" customHeight="1" x14ac:dyDescent="0.15">
      <c r="A328" s="81" t="s">
        <v>667</v>
      </c>
      <c r="B328" s="82"/>
      <c r="C328" s="82"/>
      <c r="D328" s="82"/>
      <c r="E328" s="82"/>
      <c r="F328" s="82"/>
      <c r="G328" s="82"/>
      <c r="H328" s="83"/>
    </row>
    <row r="329" spans="1:8" x14ac:dyDescent="0.15">
      <c r="A329" s="8"/>
      <c r="H329" s="9"/>
    </row>
    <row r="330" spans="1:8" x14ac:dyDescent="0.15">
      <c r="A330" s="8"/>
      <c r="H330" s="9"/>
    </row>
    <row r="331" spans="1:8" x14ac:dyDescent="0.15">
      <c r="A331" s="8"/>
      <c r="H331" s="9"/>
    </row>
    <row r="332" spans="1:8" x14ac:dyDescent="0.15">
      <c r="A332" s="8"/>
      <c r="H332" s="9"/>
    </row>
    <row r="333" spans="1:8" x14ac:dyDescent="0.15">
      <c r="A333" s="8"/>
      <c r="H333" s="9"/>
    </row>
    <row r="334" spans="1:8" x14ac:dyDescent="0.15">
      <c r="A334" s="8"/>
      <c r="H334" s="9"/>
    </row>
    <row r="335" spans="1:8" x14ac:dyDescent="0.15">
      <c r="A335" s="8"/>
      <c r="H335" s="9"/>
    </row>
    <row r="336" spans="1:8" x14ac:dyDescent="0.15">
      <c r="A336" s="8"/>
      <c r="H336" s="9"/>
    </row>
    <row r="337" spans="1:8" x14ac:dyDescent="0.15">
      <c r="A337" s="8"/>
      <c r="H337" s="9"/>
    </row>
    <row r="338" spans="1:8" ht="46.5" customHeight="1" thickBot="1" x14ac:dyDescent="0.2">
      <c r="A338" s="10"/>
      <c r="B338" s="11"/>
      <c r="C338" s="11"/>
      <c r="D338" s="11"/>
      <c r="E338" s="11"/>
      <c r="F338" s="11"/>
      <c r="G338" s="11"/>
      <c r="H338" s="12"/>
    </row>
    <row r="339" spans="1:8" ht="15" thickBot="1" x14ac:dyDescent="0.2">
      <c r="A339" s="78"/>
      <c r="B339" s="43" t="s">
        <v>2</v>
      </c>
      <c r="C339" s="44" t="s">
        <v>4</v>
      </c>
      <c r="D339" s="44" t="s">
        <v>6</v>
      </c>
      <c r="E339" s="44" t="s">
        <v>8</v>
      </c>
      <c r="F339" s="44" t="s">
        <v>10</v>
      </c>
      <c r="G339" s="44" t="s">
        <v>12</v>
      </c>
      <c r="H339" s="45" t="s">
        <v>913</v>
      </c>
    </row>
    <row r="340" spans="1:8" ht="21.95" customHeight="1" thickBot="1" x14ac:dyDescent="0.2">
      <c r="A340" s="35" t="s">
        <v>536</v>
      </c>
      <c r="B340" s="18" t="s">
        <v>967</v>
      </c>
      <c r="C340" s="18" t="s">
        <v>341</v>
      </c>
      <c r="D340" s="19">
        <v>50</v>
      </c>
      <c r="E340" s="19" t="s">
        <v>19</v>
      </c>
      <c r="F340" s="19" t="s">
        <v>15</v>
      </c>
      <c r="G340" s="19" t="s">
        <v>77</v>
      </c>
      <c r="H340" s="3" t="s">
        <v>1001</v>
      </c>
    </row>
    <row r="341" spans="1:8" ht="20.100000000000001" customHeight="1" thickBot="1" x14ac:dyDescent="0.2">
      <c r="A341" s="84" t="s">
        <v>339</v>
      </c>
      <c r="B341" s="18" t="s">
        <v>968</v>
      </c>
      <c r="C341" s="18" t="s">
        <v>365</v>
      </c>
      <c r="D341" s="19">
        <v>48</v>
      </c>
      <c r="E341" s="19" t="s">
        <v>351</v>
      </c>
      <c r="F341" s="19" t="s">
        <v>15</v>
      </c>
      <c r="G341" s="19" t="s">
        <v>26</v>
      </c>
      <c r="H341" s="3" t="s">
        <v>1001</v>
      </c>
    </row>
    <row r="342" spans="1:8" ht="20.100000000000001" customHeight="1" thickBot="1" x14ac:dyDescent="0.2">
      <c r="A342" s="84"/>
      <c r="B342" s="18" t="s">
        <v>969</v>
      </c>
      <c r="C342" s="18" t="s">
        <v>384</v>
      </c>
      <c r="D342" s="19">
        <v>45</v>
      </c>
      <c r="E342" s="19" t="s">
        <v>19</v>
      </c>
      <c r="F342" s="19" t="s">
        <v>15</v>
      </c>
      <c r="G342" s="19" t="s">
        <v>131</v>
      </c>
      <c r="H342" s="4" t="s">
        <v>1001</v>
      </c>
    </row>
    <row r="343" spans="1:8" ht="20.100000000000001" customHeight="1" thickBot="1" x14ac:dyDescent="0.2">
      <c r="A343" s="84" t="s">
        <v>205</v>
      </c>
      <c r="B343" s="18" t="s">
        <v>970</v>
      </c>
      <c r="C343" s="18" t="s">
        <v>36</v>
      </c>
      <c r="D343" s="19">
        <v>52</v>
      </c>
      <c r="E343" s="19" t="s">
        <v>19</v>
      </c>
      <c r="F343" s="19" t="s">
        <v>15</v>
      </c>
      <c r="G343" s="19" t="s">
        <v>146</v>
      </c>
      <c r="H343" s="3" t="s">
        <v>1001</v>
      </c>
    </row>
    <row r="344" spans="1:8" ht="20.100000000000001" customHeight="1" thickBot="1" x14ac:dyDescent="0.2">
      <c r="A344" s="84"/>
      <c r="B344" s="18" t="s">
        <v>971</v>
      </c>
      <c r="C344" s="18" t="s">
        <v>13</v>
      </c>
      <c r="D344" s="19">
        <v>43</v>
      </c>
      <c r="E344" s="19" t="s">
        <v>19</v>
      </c>
      <c r="F344" s="19" t="s">
        <v>15</v>
      </c>
      <c r="G344" s="19" t="s">
        <v>368</v>
      </c>
      <c r="H344" s="4" t="s">
        <v>1001</v>
      </c>
    </row>
    <row r="345" spans="1:8" ht="21.95" customHeight="1" thickBot="1" x14ac:dyDescent="0.2">
      <c r="A345" s="34" t="s">
        <v>674</v>
      </c>
      <c r="B345" s="51" t="s">
        <v>673</v>
      </c>
      <c r="C345" s="51" t="s">
        <v>22</v>
      </c>
      <c r="D345" s="52">
        <v>38</v>
      </c>
      <c r="E345" s="52" t="s">
        <v>19</v>
      </c>
      <c r="F345" s="52" t="s">
        <v>15</v>
      </c>
      <c r="G345" s="52" t="s">
        <v>226</v>
      </c>
      <c r="H345" s="48" t="s">
        <v>1001</v>
      </c>
    </row>
    <row r="346" spans="1:8" ht="14.25" thickBot="1" x14ac:dyDescent="0.2">
      <c r="H346" s="14" t="s">
        <v>158</v>
      </c>
    </row>
    <row r="347" spans="1:8" ht="24.95" customHeight="1" thickBot="1" x14ac:dyDescent="0.2">
      <c r="A347" s="13" t="s">
        <v>701</v>
      </c>
      <c r="B347" s="79" t="s">
        <v>513</v>
      </c>
      <c r="C347" s="79"/>
      <c r="D347" s="79"/>
      <c r="E347" s="79"/>
      <c r="F347" s="79"/>
      <c r="G347" s="79"/>
      <c r="H347" s="80"/>
    </row>
    <row r="348" spans="1:8" ht="33.75" customHeight="1" x14ac:dyDescent="0.15">
      <c r="A348" s="81" t="s">
        <v>694</v>
      </c>
      <c r="B348" s="82"/>
      <c r="C348" s="82"/>
      <c r="D348" s="82"/>
      <c r="E348" s="82"/>
      <c r="F348" s="82"/>
      <c r="G348" s="82"/>
      <c r="H348" s="83"/>
    </row>
    <row r="349" spans="1:8" x14ac:dyDescent="0.15">
      <c r="A349" s="8"/>
      <c r="H349" s="9"/>
    </row>
    <row r="350" spans="1:8" x14ac:dyDescent="0.15">
      <c r="A350" s="8"/>
      <c r="H350" s="9"/>
    </row>
    <row r="351" spans="1:8" x14ac:dyDescent="0.15">
      <c r="A351" s="8"/>
      <c r="H351" s="9"/>
    </row>
    <row r="352" spans="1:8" x14ac:dyDescent="0.15">
      <c r="A352" s="8"/>
      <c r="H352" s="9"/>
    </row>
    <row r="353" spans="1:8" x14ac:dyDescent="0.15">
      <c r="A353" s="8"/>
      <c r="H353" s="9"/>
    </row>
    <row r="354" spans="1:8" x14ac:dyDescent="0.15">
      <c r="A354" s="8"/>
      <c r="H354" s="9"/>
    </row>
    <row r="355" spans="1:8" x14ac:dyDescent="0.15">
      <c r="A355" s="8"/>
      <c r="H355" s="9"/>
    </row>
    <row r="356" spans="1:8" x14ac:dyDescent="0.15">
      <c r="A356" s="8"/>
      <c r="H356" s="9"/>
    </row>
    <row r="357" spans="1:8" x14ac:dyDescent="0.15">
      <c r="A357" s="8"/>
      <c r="H357" s="9"/>
    </row>
    <row r="358" spans="1:8" ht="162.75" customHeight="1" thickBot="1" x14ac:dyDescent="0.2">
      <c r="A358" s="10"/>
      <c r="B358" s="11"/>
      <c r="C358" s="11"/>
      <c r="D358" s="11"/>
      <c r="E358" s="11"/>
      <c r="F358" s="11"/>
      <c r="G358" s="11"/>
      <c r="H358" s="12"/>
    </row>
    <row r="359" spans="1:8" ht="15" thickBot="1" x14ac:dyDescent="0.2">
      <c r="A359" s="78"/>
      <c r="B359" s="43" t="s">
        <v>2</v>
      </c>
      <c r="C359" s="44" t="s">
        <v>4</v>
      </c>
      <c r="D359" s="44" t="s">
        <v>6</v>
      </c>
      <c r="E359" s="44" t="s">
        <v>8</v>
      </c>
      <c r="F359" s="44" t="s">
        <v>10</v>
      </c>
      <c r="G359" s="44" t="s">
        <v>12</v>
      </c>
      <c r="H359" s="45" t="s">
        <v>913</v>
      </c>
    </row>
    <row r="360" spans="1:8" ht="20.100000000000001" customHeight="1" thickBot="1" x14ac:dyDescent="0.2">
      <c r="A360" s="84" t="s">
        <v>536</v>
      </c>
      <c r="B360" s="18" t="s">
        <v>972</v>
      </c>
      <c r="C360" s="18" t="s">
        <v>341</v>
      </c>
      <c r="D360" s="19">
        <v>42</v>
      </c>
      <c r="E360" s="19" t="s">
        <v>351</v>
      </c>
      <c r="F360" s="19" t="s">
        <v>15</v>
      </c>
      <c r="G360" s="19" t="s">
        <v>46</v>
      </c>
      <c r="H360" s="3" t="s">
        <v>1001</v>
      </c>
    </row>
    <row r="361" spans="1:8" ht="20.100000000000001" customHeight="1" thickBot="1" x14ac:dyDescent="0.2">
      <c r="A361" s="84"/>
      <c r="B361" s="18" t="s">
        <v>973</v>
      </c>
      <c r="C361" s="18" t="s">
        <v>353</v>
      </c>
      <c r="D361" s="19">
        <v>35</v>
      </c>
      <c r="E361" s="19" t="s">
        <v>351</v>
      </c>
      <c r="F361" s="19" t="s">
        <v>15</v>
      </c>
      <c r="G361" s="19" t="s">
        <v>77</v>
      </c>
      <c r="H361" s="4" t="s">
        <v>1001</v>
      </c>
    </row>
    <row r="362" spans="1:8" ht="20.100000000000001" customHeight="1" thickBot="1" x14ac:dyDescent="0.2">
      <c r="A362" s="84" t="s">
        <v>339</v>
      </c>
      <c r="B362" s="18" t="s">
        <v>974</v>
      </c>
      <c r="C362" s="18" t="s">
        <v>365</v>
      </c>
      <c r="D362" s="19">
        <v>45</v>
      </c>
      <c r="E362" s="19" t="s">
        <v>351</v>
      </c>
      <c r="F362" s="19" t="s">
        <v>15</v>
      </c>
      <c r="G362" s="19" t="s">
        <v>77</v>
      </c>
      <c r="H362" s="3" t="s">
        <v>1001</v>
      </c>
    </row>
    <row r="363" spans="1:8" ht="20.100000000000001" customHeight="1" thickBot="1" x14ac:dyDescent="0.2">
      <c r="A363" s="84"/>
      <c r="B363" s="18" t="s">
        <v>975</v>
      </c>
      <c r="C363" s="18" t="s">
        <v>379</v>
      </c>
      <c r="D363" s="19">
        <v>43</v>
      </c>
      <c r="E363" s="19" t="s">
        <v>19</v>
      </c>
      <c r="F363" s="19" t="s">
        <v>15</v>
      </c>
      <c r="G363" s="19" t="s">
        <v>152</v>
      </c>
      <c r="H363" s="4" t="s">
        <v>1001</v>
      </c>
    </row>
    <row r="364" spans="1:8" ht="20.100000000000001" customHeight="1" thickBot="1" x14ac:dyDescent="0.2">
      <c r="A364" s="84" t="s">
        <v>205</v>
      </c>
      <c r="B364" s="18" t="s">
        <v>976</v>
      </c>
      <c r="C364" s="18" t="s">
        <v>36</v>
      </c>
      <c r="D364" s="19">
        <v>43</v>
      </c>
      <c r="E364" s="19" t="s">
        <v>19</v>
      </c>
      <c r="F364" s="19" t="s">
        <v>15</v>
      </c>
      <c r="G364" s="19" t="s">
        <v>134</v>
      </c>
      <c r="H364" s="4" t="s">
        <v>1001</v>
      </c>
    </row>
    <row r="365" spans="1:8" ht="20.100000000000001" customHeight="1" thickBot="1" x14ac:dyDescent="0.2">
      <c r="A365" s="85"/>
      <c r="B365" s="51" t="s">
        <v>977</v>
      </c>
      <c r="C365" s="51" t="s">
        <v>74</v>
      </c>
      <c r="D365" s="52">
        <v>20</v>
      </c>
      <c r="E365" s="52" t="s">
        <v>19</v>
      </c>
      <c r="F365" s="52" t="s">
        <v>15</v>
      </c>
      <c r="G365" s="52" t="s">
        <v>152</v>
      </c>
      <c r="H365" s="48" t="s">
        <v>1001</v>
      </c>
    </row>
    <row r="366" spans="1:8" ht="14.25" thickBot="1" x14ac:dyDescent="0.2">
      <c r="H366" s="14" t="s">
        <v>158</v>
      </c>
    </row>
    <row r="367" spans="1:8" ht="24.95" customHeight="1" thickBot="1" x14ac:dyDescent="0.2">
      <c r="A367" s="13" t="s">
        <v>730</v>
      </c>
      <c r="B367" s="79" t="s">
        <v>513</v>
      </c>
      <c r="C367" s="79"/>
      <c r="D367" s="79"/>
      <c r="E367" s="79"/>
      <c r="F367" s="79"/>
      <c r="G367" s="79"/>
      <c r="H367" s="80"/>
    </row>
    <row r="368" spans="1:8" ht="38.25" customHeight="1" x14ac:dyDescent="0.15">
      <c r="A368" s="81" t="s">
        <v>731</v>
      </c>
      <c r="B368" s="82"/>
      <c r="C368" s="82"/>
      <c r="D368" s="82"/>
      <c r="E368" s="82"/>
      <c r="F368" s="82"/>
      <c r="G368" s="82"/>
      <c r="H368" s="83"/>
    </row>
    <row r="369" spans="1:8" x14ac:dyDescent="0.15">
      <c r="A369" s="8"/>
      <c r="H369" s="9"/>
    </row>
    <row r="370" spans="1:8" x14ac:dyDescent="0.15">
      <c r="A370" s="8"/>
      <c r="H370" s="9"/>
    </row>
    <row r="371" spans="1:8" x14ac:dyDescent="0.15">
      <c r="A371" s="8"/>
      <c r="H371" s="9"/>
    </row>
    <row r="372" spans="1:8" x14ac:dyDescent="0.15">
      <c r="A372" s="8"/>
      <c r="H372" s="9"/>
    </row>
    <row r="373" spans="1:8" x14ac:dyDescent="0.15">
      <c r="A373" s="8"/>
      <c r="H373" s="9"/>
    </row>
    <row r="374" spans="1:8" x14ac:dyDescent="0.15">
      <c r="A374" s="8"/>
      <c r="H374" s="9"/>
    </row>
    <row r="375" spans="1:8" x14ac:dyDescent="0.15">
      <c r="A375" s="8"/>
      <c r="H375" s="9"/>
    </row>
    <row r="376" spans="1:8" x14ac:dyDescent="0.15">
      <c r="A376" s="8"/>
      <c r="H376" s="9"/>
    </row>
    <row r="377" spans="1:8" x14ac:dyDescent="0.15">
      <c r="A377" s="8"/>
      <c r="H377" s="9"/>
    </row>
    <row r="378" spans="1:8" ht="21.75" customHeight="1" thickBot="1" x14ac:dyDescent="0.2">
      <c r="A378" s="10"/>
      <c r="B378" s="11"/>
      <c r="C378" s="11"/>
      <c r="D378" s="11"/>
      <c r="E378" s="11"/>
      <c r="F378" s="11"/>
      <c r="G378" s="11"/>
      <c r="H378" s="12"/>
    </row>
    <row r="379" spans="1:8" ht="15" thickBot="1" x14ac:dyDescent="0.2">
      <c r="A379" s="78"/>
      <c r="B379" s="43" t="s">
        <v>2</v>
      </c>
      <c r="C379" s="44" t="s">
        <v>4</v>
      </c>
      <c r="D379" s="44" t="s">
        <v>6</v>
      </c>
      <c r="E379" s="44" t="s">
        <v>8</v>
      </c>
      <c r="F379" s="44" t="s">
        <v>10</v>
      </c>
      <c r="G379" s="44" t="s">
        <v>12</v>
      </c>
      <c r="H379" s="45" t="s">
        <v>913</v>
      </c>
    </row>
    <row r="380" spans="1:8" ht="20.100000000000001" customHeight="1" thickBot="1" x14ac:dyDescent="0.2">
      <c r="A380" s="84" t="s">
        <v>577</v>
      </c>
      <c r="B380" s="18" t="s">
        <v>978</v>
      </c>
      <c r="C380" s="18" t="s">
        <v>583</v>
      </c>
      <c r="D380" s="19">
        <v>45</v>
      </c>
      <c r="E380" s="19" t="s">
        <v>342</v>
      </c>
      <c r="F380" s="19" t="s">
        <v>15</v>
      </c>
      <c r="G380" s="19" t="s">
        <v>733</v>
      </c>
      <c r="H380" s="3" t="s">
        <v>1001</v>
      </c>
    </row>
    <row r="381" spans="1:8" ht="20.100000000000001" customHeight="1" thickBot="1" x14ac:dyDescent="0.2">
      <c r="A381" s="84"/>
      <c r="B381" s="18" t="s">
        <v>979</v>
      </c>
      <c r="C381" s="18" t="s">
        <v>735</v>
      </c>
      <c r="D381" s="19">
        <v>42</v>
      </c>
      <c r="E381" s="19" t="s">
        <v>342</v>
      </c>
      <c r="F381" s="19" t="s">
        <v>15</v>
      </c>
      <c r="G381" s="19" t="s">
        <v>603</v>
      </c>
      <c r="H381" s="4" t="s">
        <v>1001</v>
      </c>
    </row>
    <row r="382" spans="1:8" ht="20.100000000000001" customHeight="1" thickBot="1" x14ac:dyDescent="0.2">
      <c r="A382" s="84" t="s">
        <v>578</v>
      </c>
      <c r="B382" s="18" t="s">
        <v>980</v>
      </c>
      <c r="C382" s="18" t="s">
        <v>589</v>
      </c>
      <c r="D382" s="19">
        <v>42</v>
      </c>
      <c r="E382" s="19" t="s">
        <v>342</v>
      </c>
      <c r="F382" s="19" t="s">
        <v>15</v>
      </c>
      <c r="G382" s="19" t="s">
        <v>660</v>
      </c>
      <c r="H382" s="3" t="s">
        <v>1001</v>
      </c>
    </row>
    <row r="383" spans="1:8" ht="20.100000000000001" customHeight="1" thickBot="1" x14ac:dyDescent="0.2">
      <c r="A383" s="85"/>
      <c r="B383" s="51" t="s">
        <v>981</v>
      </c>
      <c r="C383" s="51" t="s">
        <v>629</v>
      </c>
      <c r="D383" s="52">
        <v>35</v>
      </c>
      <c r="E383" s="52" t="s">
        <v>351</v>
      </c>
      <c r="F383" s="52" t="s">
        <v>15</v>
      </c>
      <c r="G383" s="52" t="s">
        <v>630</v>
      </c>
      <c r="H383" s="48" t="s">
        <v>1001</v>
      </c>
    </row>
    <row r="384" spans="1:8" x14ac:dyDescent="0.15">
      <c r="H384" s="14" t="s">
        <v>158</v>
      </c>
    </row>
    <row r="385" spans="1:8" x14ac:dyDescent="0.15">
      <c r="H385" s="14"/>
    </row>
    <row r="386" spans="1:8" x14ac:dyDescent="0.15">
      <c r="A386" s="32" t="s">
        <v>753</v>
      </c>
    </row>
    <row r="387" spans="1:8" ht="36" customHeight="1" x14ac:dyDescent="0.15">
      <c r="A387" s="31" t="s">
        <v>752</v>
      </c>
    </row>
  </sheetData>
  <mergeCells count="75">
    <mergeCell ref="B4:H4"/>
    <mergeCell ref="A5:H5"/>
    <mergeCell ref="A18:A19"/>
    <mergeCell ref="A54:A55"/>
    <mergeCell ref="A56:A57"/>
    <mergeCell ref="A22:H22"/>
    <mergeCell ref="A34:A35"/>
    <mergeCell ref="A36:A37"/>
    <mergeCell ref="A38:A39"/>
    <mergeCell ref="B41:H41"/>
    <mergeCell ref="A42:H42"/>
    <mergeCell ref="A75:A77"/>
    <mergeCell ref="B81:H81"/>
    <mergeCell ref="A82:H82"/>
    <mergeCell ref="B21:H21"/>
    <mergeCell ref="B61:H61"/>
    <mergeCell ref="A62:H62"/>
    <mergeCell ref="A58:A59"/>
    <mergeCell ref="A94:A95"/>
    <mergeCell ref="A96:A97"/>
    <mergeCell ref="B99:H99"/>
    <mergeCell ref="A100:H100"/>
    <mergeCell ref="A78:A79"/>
    <mergeCell ref="A132:A134"/>
    <mergeCell ref="B136:H136"/>
    <mergeCell ref="A137:H137"/>
    <mergeCell ref="A112:A113"/>
    <mergeCell ref="A114:A115"/>
    <mergeCell ref="A116:A117"/>
    <mergeCell ref="B119:H119"/>
    <mergeCell ref="A120:H120"/>
    <mergeCell ref="A166:A168"/>
    <mergeCell ref="B170:H170"/>
    <mergeCell ref="A171:H171"/>
    <mergeCell ref="B153:H153"/>
    <mergeCell ref="A154:H154"/>
    <mergeCell ref="B186:H186"/>
    <mergeCell ref="A187:H187"/>
    <mergeCell ref="A199:A200"/>
    <mergeCell ref="B256:H256"/>
    <mergeCell ref="A257:H257"/>
    <mergeCell ref="B202:H202"/>
    <mergeCell ref="A203:H203"/>
    <mergeCell ref="B271:H271"/>
    <mergeCell ref="A272:H272"/>
    <mergeCell ref="A284:A285"/>
    <mergeCell ref="A286:A287"/>
    <mergeCell ref="B218:H218"/>
    <mergeCell ref="A219:H219"/>
    <mergeCell ref="A231:A232"/>
    <mergeCell ref="A233:A234"/>
    <mergeCell ref="B238:H238"/>
    <mergeCell ref="A239:H239"/>
    <mergeCell ref="B289:H289"/>
    <mergeCell ref="A290:H290"/>
    <mergeCell ref="A302:A303"/>
    <mergeCell ref="A304:A305"/>
    <mergeCell ref="A306:A307"/>
    <mergeCell ref="A328:H328"/>
    <mergeCell ref="A341:A342"/>
    <mergeCell ref="A343:A344"/>
    <mergeCell ref="B309:H309"/>
    <mergeCell ref="A310:H310"/>
    <mergeCell ref="A322:A323"/>
    <mergeCell ref="A324:A325"/>
    <mergeCell ref="B327:H327"/>
    <mergeCell ref="B367:H367"/>
    <mergeCell ref="A368:H368"/>
    <mergeCell ref="A380:A381"/>
    <mergeCell ref="A382:A383"/>
    <mergeCell ref="B347:H347"/>
    <mergeCell ref="A348:H348"/>
    <mergeCell ref="A360:A361"/>
    <mergeCell ref="A362:A363"/>
    <mergeCell ref="A364:A365"/>
  </mergeCells>
  <phoneticPr fontId="1"/>
  <pageMargins left="0.35433070866141736" right="0.23622047244094491" top="0.74803149606299213" bottom="0.74803149606299213" header="0.31496062992125984" footer="0.31496062992125984"/>
  <pageSetup paperSize="9" scale="91" fitToHeight="0" orientation="portrait" r:id="rId1"/>
  <rowBreaks count="6" manualBreakCount="6">
    <brk id="40" max="7" man="1"/>
    <brk id="118" max="7" man="1"/>
    <brk id="237" max="7" man="1"/>
    <brk id="270" max="7" man="1"/>
    <brk id="308" max="7" man="1"/>
    <brk id="346" max="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A1722-F4CF-455A-9B40-D9EC776160A8}">
  <dimension ref="A1:H25"/>
  <sheetViews>
    <sheetView showGridLines="0" workbookViewId="0">
      <selection activeCell="J1" activeCellId="1" sqref="H1:H1048576 J1:K1048576"/>
    </sheetView>
  </sheetViews>
  <sheetFormatPr defaultRowHeight="13.5" x14ac:dyDescent="0.15"/>
  <cols>
    <col min="7" max="7" width="10.125" bestFit="1" customWidth="1"/>
    <col min="8" max="8" width="10.75" bestFit="1" customWidth="1"/>
  </cols>
  <sheetData>
    <row r="1" spans="1:8" ht="27.75" customHeight="1" x14ac:dyDescent="0.15">
      <c r="A1" s="77" t="s">
        <v>991</v>
      </c>
    </row>
    <row r="2" spans="1:8" x14ac:dyDescent="0.15">
      <c r="A2" s="92" t="s">
        <v>186</v>
      </c>
      <c r="B2" s="92"/>
      <c r="C2" s="92"/>
      <c r="D2" s="92"/>
      <c r="E2" s="92"/>
      <c r="F2" s="92"/>
      <c r="G2" s="92"/>
      <c r="H2" s="21"/>
    </row>
    <row r="3" spans="1:8" ht="30" x14ac:dyDescent="0.15">
      <c r="A3" s="15" t="s">
        <v>1</v>
      </c>
      <c r="B3" s="15" t="s">
        <v>3</v>
      </c>
      <c r="C3" s="17" t="s">
        <v>5</v>
      </c>
      <c r="D3" s="17" t="s">
        <v>7</v>
      </c>
      <c r="E3" s="17" t="s">
        <v>9</v>
      </c>
      <c r="F3" s="17" t="s">
        <v>11</v>
      </c>
      <c r="G3" s="17" t="s">
        <v>206</v>
      </c>
      <c r="H3" s="17" t="s">
        <v>982</v>
      </c>
    </row>
    <row r="4" spans="1:8" ht="15.75" thickBot="1" x14ac:dyDescent="0.2">
      <c r="A4" s="18" t="s">
        <v>525</v>
      </c>
      <c r="B4" s="18" t="s">
        <v>36</v>
      </c>
      <c r="C4" s="19">
        <v>48</v>
      </c>
      <c r="D4" s="19" t="s">
        <v>37</v>
      </c>
      <c r="E4" s="19" t="s">
        <v>15</v>
      </c>
      <c r="F4" s="19" t="s">
        <v>122</v>
      </c>
      <c r="G4" s="20">
        <v>148000</v>
      </c>
      <c r="H4" s="75">
        <f t="shared" ref="H4:H5" si="0">G4*87%</f>
        <v>128760</v>
      </c>
    </row>
    <row r="5" spans="1:8" ht="15.75" thickBot="1" x14ac:dyDescent="0.2">
      <c r="A5" s="18" t="s">
        <v>526</v>
      </c>
      <c r="B5" s="18" t="s">
        <v>36</v>
      </c>
      <c r="C5" s="19">
        <v>30</v>
      </c>
      <c r="D5" s="19" t="s">
        <v>37</v>
      </c>
      <c r="E5" s="19" t="s">
        <v>15</v>
      </c>
      <c r="F5" s="19" t="s">
        <v>146</v>
      </c>
      <c r="G5" s="20">
        <v>148000</v>
      </c>
      <c r="H5" s="76">
        <f t="shared" si="0"/>
        <v>128760</v>
      </c>
    </row>
    <row r="6" spans="1:8" ht="15.75" thickBot="1" x14ac:dyDescent="0.2">
      <c r="A6" s="18" t="s">
        <v>522</v>
      </c>
      <c r="B6" s="18" t="s">
        <v>13</v>
      </c>
      <c r="C6" s="19">
        <v>42</v>
      </c>
      <c r="D6" s="19" t="s">
        <v>37</v>
      </c>
      <c r="E6" s="19" t="s">
        <v>15</v>
      </c>
      <c r="F6" s="19" t="s">
        <v>131</v>
      </c>
      <c r="G6" s="20">
        <v>151000</v>
      </c>
      <c r="H6" s="76">
        <f>G6*87%</f>
        <v>131370</v>
      </c>
    </row>
    <row r="7" spans="1:8" ht="15.75" thickBot="1" x14ac:dyDescent="0.2">
      <c r="A7" s="18" t="s">
        <v>523</v>
      </c>
      <c r="B7" s="18" t="s">
        <v>13</v>
      </c>
      <c r="C7" s="19">
        <v>35</v>
      </c>
      <c r="D7" s="19" t="s">
        <v>37</v>
      </c>
      <c r="E7" s="19" t="s">
        <v>15</v>
      </c>
      <c r="F7" s="19" t="s">
        <v>137</v>
      </c>
      <c r="G7" s="20">
        <v>151000</v>
      </c>
      <c r="H7" s="76">
        <f>G7*87%</f>
        <v>131370</v>
      </c>
    </row>
    <row r="8" spans="1:8" ht="15.75" thickBot="1" x14ac:dyDescent="0.2">
      <c r="A8" s="18" t="s">
        <v>524</v>
      </c>
      <c r="B8" s="18" t="s">
        <v>13</v>
      </c>
      <c r="C8" s="19">
        <v>40</v>
      </c>
      <c r="D8" s="19" t="s">
        <v>37</v>
      </c>
      <c r="E8" s="19" t="s">
        <v>15</v>
      </c>
      <c r="F8" s="19" t="s">
        <v>146</v>
      </c>
      <c r="G8" s="20">
        <v>151000</v>
      </c>
      <c r="H8" s="76">
        <f t="shared" ref="H8:H12" si="1">G8*87%</f>
        <v>131370</v>
      </c>
    </row>
    <row r="9" spans="1:8" ht="15.75" thickBot="1" x14ac:dyDescent="0.2">
      <c r="A9" s="18" t="s">
        <v>527</v>
      </c>
      <c r="B9" s="18" t="s">
        <v>56</v>
      </c>
      <c r="C9" s="19">
        <v>25</v>
      </c>
      <c r="D9" s="19" t="s">
        <v>37</v>
      </c>
      <c r="E9" s="19" t="s">
        <v>15</v>
      </c>
      <c r="F9" s="19" t="s">
        <v>146</v>
      </c>
      <c r="G9" s="20">
        <v>154000</v>
      </c>
      <c r="H9" s="76">
        <f t="shared" si="1"/>
        <v>133980</v>
      </c>
    </row>
    <row r="10" spans="1:8" ht="15.75" thickBot="1" x14ac:dyDescent="0.2">
      <c r="A10" s="18" t="s">
        <v>528</v>
      </c>
      <c r="B10" s="18" t="s">
        <v>56</v>
      </c>
      <c r="C10" s="19">
        <v>52</v>
      </c>
      <c r="D10" s="19" t="s">
        <v>37</v>
      </c>
      <c r="E10" s="19" t="s">
        <v>15</v>
      </c>
      <c r="F10" s="19" t="s">
        <v>134</v>
      </c>
      <c r="G10" s="20">
        <v>154000</v>
      </c>
      <c r="H10" s="76">
        <f t="shared" si="1"/>
        <v>133980</v>
      </c>
    </row>
    <row r="11" spans="1:8" ht="15.75" thickBot="1" x14ac:dyDescent="0.2">
      <c r="A11" s="18" t="s">
        <v>529</v>
      </c>
      <c r="B11" s="18" t="s">
        <v>66</v>
      </c>
      <c r="C11" s="19">
        <v>45</v>
      </c>
      <c r="D11" s="19" t="s">
        <v>37</v>
      </c>
      <c r="E11" s="19" t="s">
        <v>15</v>
      </c>
      <c r="F11" s="19" t="s">
        <v>28</v>
      </c>
      <c r="G11" s="20">
        <v>157000</v>
      </c>
      <c r="H11" s="76">
        <f t="shared" si="1"/>
        <v>136590</v>
      </c>
    </row>
    <row r="12" spans="1:8" ht="15.75" thickBot="1" x14ac:dyDescent="0.2">
      <c r="A12" s="18" t="s">
        <v>530</v>
      </c>
      <c r="B12" s="18" t="s">
        <v>74</v>
      </c>
      <c r="C12" s="19">
        <v>38</v>
      </c>
      <c r="D12" s="19" t="s">
        <v>37</v>
      </c>
      <c r="E12" s="19" t="s">
        <v>15</v>
      </c>
      <c r="F12" s="19" t="s">
        <v>137</v>
      </c>
      <c r="G12" s="20">
        <v>160000</v>
      </c>
      <c r="H12" s="76">
        <f t="shared" si="1"/>
        <v>139200</v>
      </c>
    </row>
    <row r="13" spans="1:8" ht="15" x14ac:dyDescent="0.15">
      <c r="H13" s="60"/>
    </row>
    <row r="14" spans="1:8" ht="15" x14ac:dyDescent="0.15">
      <c r="H14" s="60"/>
    </row>
    <row r="15" spans="1:8" ht="15" x14ac:dyDescent="0.15">
      <c r="H15" s="60"/>
    </row>
    <row r="16" spans="1:8" ht="15" x14ac:dyDescent="0.15">
      <c r="H16" s="60"/>
    </row>
    <row r="17" spans="8:8" ht="15" x14ac:dyDescent="0.15">
      <c r="H17" s="60"/>
    </row>
    <row r="18" spans="8:8" ht="15" x14ac:dyDescent="0.15">
      <c r="H18" s="60"/>
    </row>
    <row r="19" spans="8:8" ht="15" x14ac:dyDescent="0.15">
      <c r="H19" s="60"/>
    </row>
    <row r="20" spans="8:8" ht="15" x14ac:dyDescent="0.15">
      <c r="H20" s="60"/>
    </row>
    <row r="21" spans="8:8" ht="15" x14ac:dyDescent="0.15">
      <c r="H21" s="60"/>
    </row>
    <row r="22" spans="8:8" ht="15" x14ac:dyDescent="0.15">
      <c r="H22" s="60"/>
    </row>
    <row r="23" spans="8:8" ht="15" x14ac:dyDescent="0.15">
      <c r="H23" s="60"/>
    </row>
    <row r="24" spans="8:8" ht="15" x14ac:dyDescent="0.15">
      <c r="H24" s="60"/>
    </row>
    <row r="25" spans="8:8" ht="15" x14ac:dyDescent="0.15">
      <c r="H25" s="60"/>
    </row>
  </sheetData>
  <mergeCells count="1">
    <mergeCell ref="A2:G2"/>
  </mergeCells>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84267-228A-48A2-8B54-333123CE1B11}">
  <dimension ref="A1:Q25"/>
  <sheetViews>
    <sheetView showGridLines="0" zoomScale="85" zoomScaleNormal="85" workbookViewId="0">
      <selection activeCell="V1" activeCellId="3" sqref="H1:H1048576 J1:K1048576 T1:T1048576 V1:W1048576"/>
    </sheetView>
  </sheetViews>
  <sheetFormatPr defaultRowHeight="13.5" x14ac:dyDescent="0.15"/>
  <cols>
    <col min="7" max="7" width="10.125" bestFit="1" customWidth="1"/>
    <col min="8" max="8" width="10.75" bestFit="1" customWidth="1"/>
    <col min="9" max="9" width="3.125" customWidth="1"/>
    <col min="16" max="17" width="10.75" bestFit="1" customWidth="1"/>
  </cols>
  <sheetData>
    <row r="1" spans="1:17" ht="27.75" customHeight="1" x14ac:dyDescent="0.15">
      <c r="A1" s="77" t="s">
        <v>992</v>
      </c>
    </row>
    <row r="2" spans="1:17" x14ac:dyDescent="0.15">
      <c r="A2" s="92" t="s">
        <v>510</v>
      </c>
      <c r="B2" s="92"/>
      <c r="C2" s="92"/>
      <c r="D2" s="92"/>
      <c r="E2" s="92"/>
      <c r="F2" s="92"/>
      <c r="G2" s="92"/>
      <c r="H2" s="21"/>
      <c r="J2" s="92" t="s">
        <v>186</v>
      </c>
      <c r="K2" s="92"/>
      <c r="L2" s="92"/>
      <c r="M2" s="92"/>
      <c r="N2" s="92"/>
      <c r="O2" s="92"/>
      <c r="P2" s="92"/>
      <c r="Q2" s="21"/>
    </row>
    <row r="3" spans="1:17" ht="30" x14ac:dyDescent="0.15">
      <c r="A3" s="15" t="s">
        <v>1</v>
      </c>
      <c r="B3" s="15" t="s">
        <v>3</v>
      </c>
      <c r="C3" s="17" t="s">
        <v>5</v>
      </c>
      <c r="D3" s="17" t="s">
        <v>7</v>
      </c>
      <c r="E3" s="17" t="s">
        <v>9</v>
      </c>
      <c r="F3" s="17" t="s">
        <v>11</v>
      </c>
      <c r="G3" s="17" t="s">
        <v>206</v>
      </c>
      <c r="H3" s="17" t="s">
        <v>982</v>
      </c>
      <c r="J3" s="15" t="s">
        <v>1</v>
      </c>
      <c r="K3" s="15" t="s">
        <v>3</v>
      </c>
      <c r="L3" s="17" t="s">
        <v>5</v>
      </c>
      <c r="M3" s="17" t="s">
        <v>7</v>
      </c>
      <c r="N3" s="17" t="s">
        <v>9</v>
      </c>
      <c r="O3" s="17" t="s">
        <v>11</v>
      </c>
      <c r="P3" s="17" t="s">
        <v>206</v>
      </c>
      <c r="Q3" s="17" t="s">
        <v>982</v>
      </c>
    </row>
    <row r="4" spans="1:17" ht="15.75" thickBot="1" x14ac:dyDescent="0.2">
      <c r="A4" s="18" t="s">
        <v>771</v>
      </c>
      <c r="B4" s="18" t="s">
        <v>365</v>
      </c>
      <c r="C4" s="19">
        <v>45</v>
      </c>
      <c r="D4" s="19" t="s">
        <v>19</v>
      </c>
      <c r="E4" s="19" t="s">
        <v>15</v>
      </c>
      <c r="F4" s="19" t="s">
        <v>722</v>
      </c>
      <c r="G4" s="20">
        <v>116000</v>
      </c>
      <c r="H4" s="75">
        <f t="shared" ref="H4:H11" si="0">G4*87%</f>
        <v>100920</v>
      </c>
      <c r="J4" s="18" t="s">
        <v>778</v>
      </c>
      <c r="K4" s="18" t="s">
        <v>36</v>
      </c>
      <c r="L4" s="19">
        <v>39</v>
      </c>
      <c r="M4" s="19" t="s">
        <v>40</v>
      </c>
      <c r="N4" s="19">
        <v>63.4</v>
      </c>
      <c r="O4" s="19" t="s">
        <v>152</v>
      </c>
      <c r="P4" s="20">
        <v>153000</v>
      </c>
      <c r="Q4" s="75">
        <f t="shared" ref="Q4:Q5" si="1">P4*87%</f>
        <v>133110</v>
      </c>
    </row>
    <row r="5" spans="1:17" ht="15.75" thickBot="1" x14ac:dyDescent="0.2">
      <c r="A5" s="18" t="s">
        <v>768</v>
      </c>
      <c r="B5" s="18" t="s">
        <v>365</v>
      </c>
      <c r="C5" s="19">
        <v>50</v>
      </c>
      <c r="D5" s="19" t="s">
        <v>351</v>
      </c>
      <c r="E5" s="19" t="s">
        <v>15</v>
      </c>
      <c r="F5" s="19" t="s">
        <v>112</v>
      </c>
      <c r="G5" s="20">
        <v>116000</v>
      </c>
      <c r="H5" s="76">
        <f t="shared" si="0"/>
        <v>100920</v>
      </c>
      <c r="J5" s="18" t="s">
        <v>779</v>
      </c>
      <c r="K5" s="18" t="s">
        <v>13</v>
      </c>
      <c r="L5" s="19">
        <v>38</v>
      </c>
      <c r="M5" s="19" t="s">
        <v>19</v>
      </c>
      <c r="N5" s="19" t="s">
        <v>15</v>
      </c>
      <c r="O5" s="19" t="s">
        <v>30</v>
      </c>
      <c r="P5" s="20">
        <v>156000</v>
      </c>
      <c r="Q5" s="76">
        <f t="shared" si="1"/>
        <v>135720</v>
      </c>
    </row>
    <row r="6" spans="1:17" ht="15.75" thickBot="1" x14ac:dyDescent="0.2">
      <c r="A6" s="18" t="s">
        <v>772</v>
      </c>
      <c r="B6" s="18" t="s">
        <v>365</v>
      </c>
      <c r="C6" s="19">
        <v>40</v>
      </c>
      <c r="D6" s="19" t="s">
        <v>351</v>
      </c>
      <c r="E6" s="19" t="s">
        <v>15</v>
      </c>
      <c r="F6" s="19" t="s">
        <v>134</v>
      </c>
      <c r="G6" s="20">
        <v>116000</v>
      </c>
      <c r="H6" s="76">
        <f t="shared" si="0"/>
        <v>100920</v>
      </c>
      <c r="J6" s="18" t="s">
        <v>780</v>
      </c>
      <c r="K6" s="18" t="s">
        <v>13</v>
      </c>
      <c r="L6" s="19">
        <v>43</v>
      </c>
      <c r="M6" s="19" t="s">
        <v>19</v>
      </c>
      <c r="N6" s="19" t="s">
        <v>15</v>
      </c>
      <c r="O6" s="19" t="s">
        <v>368</v>
      </c>
      <c r="P6" s="20">
        <v>156000</v>
      </c>
      <c r="Q6" s="76">
        <f>P6*87%</f>
        <v>135720</v>
      </c>
    </row>
    <row r="7" spans="1:17" ht="15.75" thickBot="1" x14ac:dyDescent="0.2">
      <c r="A7" s="18" t="s">
        <v>773</v>
      </c>
      <c r="B7" s="18" t="s">
        <v>344</v>
      </c>
      <c r="C7" s="19">
        <v>42</v>
      </c>
      <c r="D7" s="19" t="s">
        <v>37</v>
      </c>
      <c r="E7" s="19" t="s">
        <v>15</v>
      </c>
      <c r="F7" s="19" t="s">
        <v>137</v>
      </c>
      <c r="G7" s="20">
        <v>118000</v>
      </c>
      <c r="H7" s="76">
        <f t="shared" si="0"/>
        <v>102660</v>
      </c>
      <c r="J7" s="18" t="s">
        <v>781</v>
      </c>
      <c r="K7" s="18" t="s">
        <v>13</v>
      </c>
      <c r="L7" s="19">
        <v>44</v>
      </c>
      <c r="M7" s="19" t="s">
        <v>37</v>
      </c>
      <c r="N7" s="19" t="s">
        <v>15</v>
      </c>
      <c r="O7" s="19" t="s">
        <v>368</v>
      </c>
      <c r="P7" s="20">
        <v>156000</v>
      </c>
      <c r="Q7" s="76">
        <f>P7*87%</f>
        <v>135720</v>
      </c>
    </row>
    <row r="8" spans="1:17" ht="15.75" thickBot="1" x14ac:dyDescent="0.2">
      <c r="A8" s="18" t="s">
        <v>774</v>
      </c>
      <c r="B8" s="18" t="s">
        <v>344</v>
      </c>
      <c r="C8" s="19">
        <v>50</v>
      </c>
      <c r="D8" s="19" t="s">
        <v>37</v>
      </c>
      <c r="E8" s="19" t="s">
        <v>15</v>
      </c>
      <c r="F8" s="19" t="s">
        <v>146</v>
      </c>
      <c r="G8" s="20">
        <v>118000</v>
      </c>
      <c r="H8" s="76">
        <f t="shared" si="0"/>
        <v>102660</v>
      </c>
      <c r="J8" s="18" t="s">
        <v>769</v>
      </c>
      <c r="K8" s="18" t="s">
        <v>13</v>
      </c>
      <c r="L8" s="19">
        <v>30</v>
      </c>
      <c r="M8" s="19" t="s">
        <v>37</v>
      </c>
      <c r="N8" s="19" t="s">
        <v>15</v>
      </c>
      <c r="O8" s="19" t="s">
        <v>770</v>
      </c>
      <c r="P8" s="20">
        <v>156000</v>
      </c>
      <c r="Q8" s="76">
        <f t="shared" ref="Q8:Q12" si="2">P8*87%</f>
        <v>135720</v>
      </c>
    </row>
    <row r="9" spans="1:17" ht="15.75" thickBot="1" x14ac:dyDescent="0.2">
      <c r="A9" s="18" t="s">
        <v>775</v>
      </c>
      <c r="B9" s="18" t="s">
        <v>344</v>
      </c>
      <c r="C9" s="19">
        <v>43</v>
      </c>
      <c r="D9" s="19" t="s">
        <v>19</v>
      </c>
      <c r="E9" s="19" t="s">
        <v>15</v>
      </c>
      <c r="F9" s="19" t="s">
        <v>137</v>
      </c>
      <c r="G9" s="20">
        <v>118000</v>
      </c>
      <c r="H9" s="76">
        <f t="shared" si="0"/>
        <v>102660</v>
      </c>
      <c r="J9" s="18" t="s">
        <v>782</v>
      </c>
      <c r="K9" s="18" t="s">
        <v>13</v>
      </c>
      <c r="L9" s="19">
        <v>41</v>
      </c>
      <c r="M9" s="19" t="s">
        <v>19</v>
      </c>
      <c r="N9" s="19" t="s">
        <v>15</v>
      </c>
      <c r="O9" s="19" t="s">
        <v>368</v>
      </c>
      <c r="P9" s="20">
        <v>156000</v>
      </c>
      <c r="Q9" s="76">
        <f t="shared" si="2"/>
        <v>135720</v>
      </c>
    </row>
    <row r="10" spans="1:17" ht="15.75" thickBot="1" x14ac:dyDescent="0.2">
      <c r="A10" s="18" t="s">
        <v>776</v>
      </c>
      <c r="B10" s="18" t="s">
        <v>344</v>
      </c>
      <c r="C10" s="19">
        <v>45</v>
      </c>
      <c r="D10" s="19" t="s">
        <v>37</v>
      </c>
      <c r="E10" s="19" t="s">
        <v>15</v>
      </c>
      <c r="F10" s="19" t="s">
        <v>137</v>
      </c>
      <c r="G10" s="20">
        <v>118000</v>
      </c>
      <c r="H10" s="76">
        <f t="shared" si="0"/>
        <v>102660</v>
      </c>
      <c r="J10" s="18" t="s">
        <v>783</v>
      </c>
      <c r="K10" s="18" t="s">
        <v>56</v>
      </c>
      <c r="L10" s="19">
        <v>40</v>
      </c>
      <c r="M10" s="19" t="s">
        <v>19</v>
      </c>
      <c r="N10" s="19" t="s">
        <v>15</v>
      </c>
      <c r="O10" s="19" t="s">
        <v>770</v>
      </c>
      <c r="P10" s="20">
        <v>159000</v>
      </c>
      <c r="Q10" s="76">
        <f t="shared" si="2"/>
        <v>138330</v>
      </c>
    </row>
    <row r="11" spans="1:17" ht="15.75" thickBot="1" x14ac:dyDescent="0.2">
      <c r="A11" s="18" t="s">
        <v>777</v>
      </c>
      <c r="B11" s="18" t="s">
        <v>379</v>
      </c>
      <c r="C11" s="19">
        <v>38</v>
      </c>
      <c r="D11" s="19" t="s">
        <v>19</v>
      </c>
      <c r="E11" s="19" t="s">
        <v>15</v>
      </c>
      <c r="F11" s="19" t="s">
        <v>359</v>
      </c>
      <c r="G11" s="20">
        <v>120000</v>
      </c>
      <c r="H11" s="76">
        <f t="shared" si="0"/>
        <v>104400</v>
      </c>
      <c r="J11" s="18" t="s">
        <v>784</v>
      </c>
      <c r="K11" s="18" t="s">
        <v>56</v>
      </c>
      <c r="L11" s="19">
        <v>37</v>
      </c>
      <c r="M11" s="19" t="s">
        <v>37</v>
      </c>
      <c r="N11" s="19" t="s">
        <v>15</v>
      </c>
      <c r="O11" s="19" t="s">
        <v>226</v>
      </c>
      <c r="P11" s="20">
        <v>159000</v>
      </c>
      <c r="Q11" s="76">
        <f t="shared" si="2"/>
        <v>138330</v>
      </c>
    </row>
    <row r="12" spans="1:17" ht="15.75" thickBot="1" x14ac:dyDescent="0.2">
      <c r="H12" s="60"/>
      <c r="J12" s="18" t="s">
        <v>785</v>
      </c>
      <c r="K12" s="18" t="s">
        <v>66</v>
      </c>
      <c r="L12" s="19">
        <v>40</v>
      </c>
      <c r="M12" s="19" t="s">
        <v>19</v>
      </c>
      <c r="N12" s="19" t="s">
        <v>15</v>
      </c>
      <c r="O12" s="19" t="s">
        <v>770</v>
      </c>
      <c r="P12" s="20">
        <v>162000</v>
      </c>
      <c r="Q12" s="76">
        <f t="shared" si="2"/>
        <v>140940</v>
      </c>
    </row>
    <row r="13" spans="1:17" ht="15.75" thickBot="1" x14ac:dyDescent="0.2">
      <c r="H13" s="60"/>
      <c r="J13" s="18" t="s">
        <v>786</v>
      </c>
      <c r="K13" s="18" t="s">
        <v>66</v>
      </c>
      <c r="L13" s="19">
        <v>50</v>
      </c>
      <c r="M13" s="19" t="s">
        <v>19</v>
      </c>
      <c r="N13" s="19" t="s">
        <v>15</v>
      </c>
      <c r="O13" s="19" t="s">
        <v>770</v>
      </c>
      <c r="P13" s="20">
        <v>162000</v>
      </c>
      <c r="Q13" s="76">
        <f t="shared" ref="Q13:Q14" si="3">P13*87%</f>
        <v>140940</v>
      </c>
    </row>
    <row r="14" spans="1:17" ht="15.75" thickBot="1" x14ac:dyDescent="0.2">
      <c r="H14" s="60"/>
      <c r="J14" s="18" t="s">
        <v>787</v>
      </c>
      <c r="K14" s="18" t="s">
        <v>74</v>
      </c>
      <c r="L14" s="19">
        <v>25</v>
      </c>
      <c r="M14" s="19" t="s">
        <v>19</v>
      </c>
      <c r="N14" s="19" t="s">
        <v>15</v>
      </c>
      <c r="O14" s="19" t="s">
        <v>321</v>
      </c>
      <c r="P14" s="20">
        <v>165000</v>
      </c>
      <c r="Q14" s="76">
        <f t="shared" si="3"/>
        <v>143550</v>
      </c>
    </row>
    <row r="15" spans="1:17" ht="15" x14ac:dyDescent="0.15">
      <c r="H15" s="60"/>
      <c r="Q15" s="60"/>
    </row>
    <row r="16" spans="1:17" ht="15" x14ac:dyDescent="0.15">
      <c r="H16" s="60"/>
      <c r="Q16" s="60"/>
    </row>
    <row r="17" spans="1:17" ht="15" x14ac:dyDescent="0.15">
      <c r="H17" s="60"/>
      <c r="Q17" s="60"/>
    </row>
    <row r="18" spans="1:17" ht="15" x14ac:dyDescent="0.15">
      <c r="H18" s="60"/>
      <c r="Q18" s="60"/>
    </row>
    <row r="19" spans="1:17" ht="15" x14ac:dyDescent="0.15">
      <c r="A19" s="28" t="s">
        <v>1</v>
      </c>
      <c r="B19" s="95" t="s">
        <v>189</v>
      </c>
      <c r="C19" s="95"/>
      <c r="D19" s="95"/>
      <c r="E19" s="95"/>
      <c r="F19" s="95"/>
      <c r="G19" s="95"/>
      <c r="H19" s="60"/>
      <c r="Q19" s="60"/>
    </row>
    <row r="20" spans="1:17" ht="15.75" thickBot="1" x14ac:dyDescent="0.2">
      <c r="A20" s="16" t="s">
        <v>780</v>
      </c>
      <c r="B20" s="67" t="s">
        <v>788</v>
      </c>
      <c r="C20" s="11"/>
      <c r="D20" s="11"/>
      <c r="E20" s="11"/>
      <c r="F20" s="11"/>
      <c r="G20" s="11"/>
      <c r="H20" s="60"/>
      <c r="Q20" s="60"/>
    </row>
    <row r="21" spans="1:17" ht="15" x14ac:dyDescent="0.15">
      <c r="H21" s="60"/>
      <c r="Q21" s="60"/>
    </row>
    <row r="22" spans="1:17" ht="15" x14ac:dyDescent="0.15">
      <c r="H22" s="60"/>
      <c r="Q22" s="60"/>
    </row>
    <row r="23" spans="1:17" ht="15" x14ac:dyDescent="0.15">
      <c r="H23" s="60"/>
      <c r="Q23" s="60"/>
    </row>
    <row r="24" spans="1:17" ht="15" x14ac:dyDescent="0.15">
      <c r="H24" s="60"/>
      <c r="Q24" s="60"/>
    </row>
    <row r="25" spans="1:17" ht="15" x14ac:dyDescent="0.15">
      <c r="H25" s="60"/>
      <c r="Q25" s="60"/>
    </row>
  </sheetData>
  <mergeCells count="3">
    <mergeCell ref="J2:P2"/>
    <mergeCell ref="A2:G2"/>
    <mergeCell ref="B19:G19"/>
  </mergeCells>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D1C21-1084-4E94-A145-D1A367737314}">
  <dimension ref="A1:AI35"/>
  <sheetViews>
    <sheetView showGridLines="0" zoomScale="70" zoomScaleNormal="70" workbookViewId="0">
      <selection activeCell="S50" sqref="S50"/>
    </sheetView>
  </sheetViews>
  <sheetFormatPr defaultRowHeight="13.5" x14ac:dyDescent="0.15"/>
  <cols>
    <col min="1" max="1" width="12.625" customWidth="1"/>
    <col min="8" max="8" width="10.75" bestFit="1" customWidth="1"/>
    <col min="9" max="9" width="3" customWidth="1"/>
    <col min="10" max="10" width="12.25" customWidth="1"/>
    <col min="17" max="17" width="10.75" bestFit="1" customWidth="1"/>
    <col min="18" max="18" width="3.375" customWidth="1"/>
    <col min="19" max="19" width="12.25" customWidth="1"/>
    <col min="26" max="26" width="10.75" bestFit="1" customWidth="1"/>
    <col min="27" max="27" width="4.5" customWidth="1"/>
    <col min="28" max="28" width="12.875" customWidth="1"/>
    <col min="35" max="35" width="10.75" bestFit="1" customWidth="1"/>
  </cols>
  <sheetData>
    <row r="1" spans="1:35" ht="27.75" customHeight="1" x14ac:dyDescent="0.15">
      <c r="A1" s="77" t="s">
        <v>993</v>
      </c>
    </row>
    <row r="2" spans="1:35" x14ac:dyDescent="0.15">
      <c r="A2" s="92" t="s">
        <v>510</v>
      </c>
      <c r="B2" s="92"/>
      <c r="C2" s="92"/>
      <c r="D2" s="92"/>
      <c r="E2" s="92"/>
      <c r="F2" s="92"/>
      <c r="G2" s="92"/>
      <c r="H2" s="92"/>
      <c r="J2" s="92" t="s">
        <v>186</v>
      </c>
      <c r="K2" s="92"/>
      <c r="L2" s="92"/>
      <c r="M2" s="92"/>
      <c r="N2" s="92"/>
      <c r="O2" s="92"/>
      <c r="P2" s="92"/>
      <c r="Q2" s="92"/>
      <c r="S2" s="92" t="s">
        <v>213</v>
      </c>
      <c r="T2" s="92"/>
      <c r="U2" s="92"/>
      <c r="V2" s="92"/>
      <c r="W2" s="92"/>
      <c r="X2" s="92"/>
      <c r="Y2" s="92"/>
      <c r="Z2" s="92"/>
      <c r="AB2" s="92" t="s">
        <v>212</v>
      </c>
      <c r="AC2" s="92"/>
      <c r="AD2" s="92"/>
      <c r="AE2" s="92"/>
      <c r="AF2" s="92"/>
      <c r="AG2" s="92"/>
      <c r="AH2" s="92"/>
      <c r="AI2" s="92"/>
    </row>
    <row r="3" spans="1:35" ht="30" x14ac:dyDescent="0.15">
      <c r="A3" s="15" t="s">
        <v>1</v>
      </c>
      <c r="B3" s="15" t="s">
        <v>3</v>
      </c>
      <c r="C3" s="17" t="s">
        <v>5</v>
      </c>
      <c r="D3" s="17" t="s">
        <v>7</v>
      </c>
      <c r="E3" s="17" t="s">
        <v>9</v>
      </c>
      <c r="F3" s="17" t="s">
        <v>11</v>
      </c>
      <c r="G3" s="17" t="s">
        <v>206</v>
      </c>
      <c r="H3" s="17" t="s">
        <v>982</v>
      </c>
      <c r="J3" s="15" t="s">
        <v>1</v>
      </c>
      <c r="K3" s="15" t="s">
        <v>3</v>
      </c>
      <c r="L3" s="17" t="s">
        <v>5</v>
      </c>
      <c r="M3" s="17" t="s">
        <v>7</v>
      </c>
      <c r="N3" s="17" t="s">
        <v>9</v>
      </c>
      <c r="O3" s="17" t="s">
        <v>11</v>
      </c>
      <c r="P3" s="17" t="s">
        <v>206</v>
      </c>
      <c r="Q3" s="17" t="s">
        <v>982</v>
      </c>
      <c r="S3" s="15" t="s">
        <v>1</v>
      </c>
      <c r="T3" s="15" t="s">
        <v>3</v>
      </c>
      <c r="U3" s="17" t="s">
        <v>5</v>
      </c>
      <c r="V3" s="17" t="s">
        <v>7</v>
      </c>
      <c r="W3" s="17" t="s">
        <v>9</v>
      </c>
      <c r="X3" s="17" t="s">
        <v>11</v>
      </c>
      <c r="Y3" s="17" t="s">
        <v>206</v>
      </c>
      <c r="Z3" s="17" t="s">
        <v>982</v>
      </c>
      <c r="AB3" s="15" t="s">
        <v>1</v>
      </c>
      <c r="AC3" s="15" t="s">
        <v>3</v>
      </c>
      <c r="AD3" s="17" t="s">
        <v>5</v>
      </c>
      <c r="AE3" s="17" t="s">
        <v>7</v>
      </c>
      <c r="AF3" s="17" t="s">
        <v>9</v>
      </c>
      <c r="AG3" s="17" t="s">
        <v>11</v>
      </c>
      <c r="AH3" s="17" t="s">
        <v>206</v>
      </c>
      <c r="AI3" s="17" t="s">
        <v>982</v>
      </c>
    </row>
    <row r="4" spans="1:35" ht="15.75" thickBot="1" x14ac:dyDescent="0.2">
      <c r="A4" s="18" t="s">
        <v>803</v>
      </c>
      <c r="B4" s="18" t="s">
        <v>365</v>
      </c>
      <c r="C4" s="19">
        <v>48</v>
      </c>
      <c r="D4" s="19" t="s">
        <v>37</v>
      </c>
      <c r="E4" s="19" t="s">
        <v>15</v>
      </c>
      <c r="F4" s="19" t="s">
        <v>77</v>
      </c>
      <c r="G4" s="20">
        <v>98000</v>
      </c>
      <c r="H4" s="75">
        <f t="shared" ref="H4:H33" si="0">G4*87%</f>
        <v>85260</v>
      </c>
      <c r="J4" s="18" t="s">
        <v>831</v>
      </c>
      <c r="K4" s="18" t="s">
        <v>401</v>
      </c>
      <c r="L4" s="19">
        <v>48</v>
      </c>
      <c r="M4" s="19" t="s">
        <v>19</v>
      </c>
      <c r="N4" s="19" t="s">
        <v>15</v>
      </c>
      <c r="O4" s="19" t="s">
        <v>81</v>
      </c>
      <c r="P4" s="20">
        <v>127000</v>
      </c>
      <c r="Q4" s="75">
        <f>P4*87%</f>
        <v>110490</v>
      </c>
      <c r="S4" s="18" t="s">
        <v>796</v>
      </c>
      <c r="T4" s="18" t="s">
        <v>25</v>
      </c>
      <c r="U4" s="19">
        <v>15</v>
      </c>
      <c r="V4" s="19" t="s">
        <v>37</v>
      </c>
      <c r="W4" s="19" t="s">
        <v>15</v>
      </c>
      <c r="X4" s="19" t="s">
        <v>275</v>
      </c>
      <c r="Y4" s="20">
        <v>201000</v>
      </c>
      <c r="Z4" s="75">
        <f>Y4*87%</f>
        <v>174870</v>
      </c>
      <c r="AB4" s="18" t="s">
        <v>798</v>
      </c>
      <c r="AC4" s="18" t="s">
        <v>155</v>
      </c>
      <c r="AD4" s="19">
        <v>15</v>
      </c>
      <c r="AE4" s="19" t="s">
        <v>37</v>
      </c>
      <c r="AF4" s="19" t="s">
        <v>15</v>
      </c>
      <c r="AG4" s="19" t="s">
        <v>301</v>
      </c>
      <c r="AH4" s="20">
        <v>237000</v>
      </c>
      <c r="AI4" s="75">
        <f t="shared" ref="AI4" si="1">AH4*87%</f>
        <v>206190</v>
      </c>
    </row>
    <row r="5" spans="1:35" ht="15.75" thickBot="1" x14ac:dyDescent="0.2">
      <c r="A5" s="18" t="s">
        <v>804</v>
      </c>
      <c r="B5" s="18" t="s">
        <v>365</v>
      </c>
      <c r="C5" s="19">
        <v>48</v>
      </c>
      <c r="D5" s="19" t="s">
        <v>19</v>
      </c>
      <c r="E5" s="19" t="s">
        <v>15</v>
      </c>
      <c r="F5" s="19" t="s">
        <v>17</v>
      </c>
      <c r="G5" s="20">
        <v>98000</v>
      </c>
      <c r="H5" s="76">
        <f t="shared" si="0"/>
        <v>85260</v>
      </c>
      <c r="J5" s="18" t="s">
        <v>832</v>
      </c>
      <c r="K5" s="18" t="s">
        <v>401</v>
      </c>
      <c r="L5" s="19">
        <v>38</v>
      </c>
      <c r="M5" s="19" t="s">
        <v>19</v>
      </c>
      <c r="N5" s="19" t="s">
        <v>15</v>
      </c>
      <c r="O5" s="19" t="s">
        <v>26</v>
      </c>
      <c r="P5" s="20">
        <v>127000</v>
      </c>
      <c r="Q5" s="76">
        <f>P5*87%</f>
        <v>110490</v>
      </c>
      <c r="Z5" s="60"/>
      <c r="AI5" s="60"/>
    </row>
    <row r="6" spans="1:35" ht="15.75" thickBot="1" x14ac:dyDescent="0.2">
      <c r="A6" s="18" t="s">
        <v>805</v>
      </c>
      <c r="B6" s="18" t="s">
        <v>365</v>
      </c>
      <c r="C6" s="19">
        <v>48</v>
      </c>
      <c r="D6" s="19" t="s">
        <v>351</v>
      </c>
      <c r="E6" s="19" t="s">
        <v>15</v>
      </c>
      <c r="F6" s="19" t="s">
        <v>77</v>
      </c>
      <c r="G6" s="20">
        <v>98000</v>
      </c>
      <c r="H6" s="76">
        <f t="shared" si="0"/>
        <v>85260</v>
      </c>
      <c r="J6" s="18" t="s">
        <v>833</v>
      </c>
      <c r="K6" s="18" t="s">
        <v>36</v>
      </c>
      <c r="L6" s="19">
        <v>45</v>
      </c>
      <c r="M6" s="19" t="s">
        <v>351</v>
      </c>
      <c r="N6" s="19" t="s">
        <v>15</v>
      </c>
      <c r="O6" s="19" t="s">
        <v>134</v>
      </c>
      <c r="P6" s="20">
        <v>130000</v>
      </c>
      <c r="Q6" s="76">
        <f>P6*87%</f>
        <v>113100</v>
      </c>
      <c r="Z6" s="60"/>
      <c r="AI6" s="60"/>
    </row>
    <row r="7" spans="1:35" ht="15.75" thickBot="1" x14ac:dyDescent="0.2">
      <c r="A7" s="18" t="s">
        <v>806</v>
      </c>
      <c r="B7" s="18" t="s">
        <v>365</v>
      </c>
      <c r="C7" s="19">
        <v>38</v>
      </c>
      <c r="D7" s="19" t="s">
        <v>37</v>
      </c>
      <c r="E7" s="19" t="s">
        <v>15</v>
      </c>
      <c r="F7" s="19" t="s">
        <v>83</v>
      </c>
      <c r="G7" s="20">
        <v>98000</v>
      </c>
      <c r="H7" s="76">
        <f t="shared" si="0"/>
        <v>85260</v>
      </c>
      <c r="J7" s="18" t="s">
        <v>834</v>
      </c>
      <c r="K7" s="18" t="s">
        <v>36</v>
      </c>
      <c r="L7" s="19">
        <v>45</v>
      </c>
      <c r="M7" s="19" t="s">
        <v>19</v>
      </c>
      <c r="N7" s="19" t="s">
        <v>15</v>
      </c>
      <c r="O7" s="19" t="s">
        <v>26</v>
      </c>
      <c r="P7" s="20">
        <v>130000</v>
      </c>
      <c r="Q7" s="76">
        <f>P7*87%</f>
        <v>113100</v>
      </c>
      <c r="Z7" s="60"/>
      <c r="AI7" s="60"/>
    </row>
    <row r="8" spans="1:35" ht="15.75" thickBot="1" x14ac:dyDescent="0.2">
      <c r="A8" s="18" t="s">
        <v>791</v>
      </c>
      <c r="B8" s="18" t="s">
        <v>344</v>
      </c>
      <c r="C8" s="19">
        <v>45</v>
      </c>
      <c r="D8" s="19" t="s">
        <v>37</v>
      </c>
      <c r="E8" s="19" t="s">
        <v>15</v>
      </c>
      <c r="F8" s="19" t="s">
        <v>83</v>
      </c>
      <c r="G8" s="20">
        <v>100000</v>
      </c>
      <c r="H8" s="76">
        <f t="shared" si="0"/>
        <v>87000</v>
      </c>
      <c r="J8" s="18" t="s">
        <v>835</v>
      </c>
      <c r="K8" s="18" t="s">
        <v>36</v>
      </c>
      <c r="L8" s="19">
        <v>45</v>
      </c>
      <c r="M8" s="19" t="s">
        <v>37</v>
      </c>
      <c r="N8" s="19" t="s">
        <v>15</v>
      </c>
      <c r="O8" s="19" t="s">
        <v>112</v>
      </c>
      <c r="P8" s="20">
        <v>130000</v>
      </c>
      <c r="Q8" s="76">
        <f t="shared" ref="Q8:Q33" si="2">P8*87%</f>
        <v>113100</v>
      </c>
      <c r="Z8" s="60"/>
      <c r="AI8" s="60"/>
    </row>
    <row r="9" spans="1:35" ht="15.75" thickBot="1" x14ac:dyDescent="0.2">
      <c r="A9" s="18" t="s">
        <v>807</v>
      </c>
      <c r="B9" s="18" t="s">
        <v>344</v>
      </c>
      <c r="C9" s="19">
        <v>45</v>
      </c>
      <c r="D9" s="19" t="s">
        <v>351</v>
      </c>
      <c r="E9" s="19" t="s">
        <v>15</v>
      </c>
      <c r="F9" s="19" t="s">
        <v>114</v>
      </c>
      <c r="G9" s="20">
        <v>100000</v>
      </c>
      <c r="H9" s="76">
        <f t="shared" si="0"/>
        <v>87000</v>
      </c>
      <c r="J9" s="18" t="s">
        <v>836</v>
      </c>
      <c r="K9" s="18" t="s">
        <v>13</v>
      </c>
      <c r="L9" s="19">
        <v>48</v>
      </c>
      <c r="M9" s="19" t="s">
        <v>19</v>
      </c>
      <c r="N9" s="19" t="s">
        <v>15</v>
      </c>
      <c r="O9" s="19" t="s">
        <v>722</v>
      </c>
      <c r="P9" s="20">
        <v>133000</v>
      </c>
      <c r="Q9" s="76">
        <f t="shared" si="2"/>
        <v>115710</v>
      </c>
      <c r="Z9" s="60"/>
      <c r="AI9" s="60"/>
    </row>
    <row r="10" spans="1:35" ht="15.75" thickBot="1" x14ac:dyDescent="0.2">
      <c r="A10" s="18" t="s">
        <v>808</v>
      </c>
      <c r="B10" s="18" t="s">
        <v>344</v>
      </c>
      <c r="C10" s="19">
        <v>45</v>
      </c>
      <c r="D10" s="19" t="s">
        <v>19</v>
      </c>
      <c r="E10" s="19" t="s">
        <v>15</v>
      </c>
      <c r="F10" s="19" t="s">
        <v>23</v>
      </c>
      <c r="G10" s="20">
        <v>100000</v>
      </c>
      <c r="H10" s="76">
        <f t="shared" si="0"/>
        <v>87000</v>
      </c>
      <c r="J10" s="18" t="s">
        <v>837</v>
      </c>
      <c r="K10" s="18" t="s">
        <v>13</v>
      </c>
      <c r="L10" s="19">
        <v>43</v>
      </c>
      <c r="M10" s="19" t="s">
        <v>19</v>
      </c>
      <c r="N10" s="19" t="s">
        <v>15</v>
      </c>
      <c r="O10" s="19" t="s">
        <v>146</v>
      </c>
      <c r="P10" s="20">
        <v>133000</v>
      </c>
      <c r="Q10" s="76">
        <f t="shared" si="2"/>
        <v>115710</v>
      </c>
      <c r="Z10" s="60"/>
      <c r="AI10" s="60"/>
    </row>
    <row r="11" spans="1:35" ht="15.75" thickBot="1" x14ac:dyDescent="0.2">
      <c r="A11" s="18" t="s">
        <v>809</v>
      </c>
      <c r="B11" s="18" t="s">
        <v>379</v>
      </c>
      <c r="C11" s="19">
        <v>42</v>
      </c>
      <c r="D11" s="19" t="s">
        <v>37</v>
      </c>
      <c r="E11" s="19" t="s">
        <v>15</v>
      </c>
      <c r="F11" s="19" t="s">
        <v>81</v>
      </c>
      <c r="G11" s="20">
        <v>102000</v>
      </c>
      <c r="H11" s="76">
        <f t="shared" si="0"/>
        <v>88740</v>
      </c>
      <c r="J11" s="18" t="s">
        <v>838</v>
      </c>
      <c r="K11" s="18" t="s">
        <v>13</v>
      </c>
      <c r="L11" s="19">
        <v>38</v>
      </c>
      <c r="M11" s="19" t="s">
        <v>19</v>
      </c>
      <c r="N11" s="19" t="s">
        <v>15</v>
      </c>
      <c r="O11" s="19" t="s">
        <v>137</v>
      </c>
      <c r="P11" s="20">
        <v>133000</v>
      </c>
      <c r="Q11" s="76">
        <f t="shared" si="2"/>
        <v>115710</v>
      </c>
      <c r="Z11" s="60"/>
      <c r="AI11" s="60"/>
    </row>
    <row r="12" spans="1:35" ht="15.75" thickBot="1" x14ac:dyDescent="0.2">
      <c r="A12" s="18" t="s">
        <v>810</v>
      </c>
      <c r="B12" s="18" t="s">
        <v>379</v>
      </c>
      <c r="C12" s="19">
        <v>36</v>
      </c>
      <c r="D12" s="19" t="s">
        <v>37</v>
      </c>
      <c r="E12" s="19" t="s">
        <v>15</v>
      </c>
      <c r="F12" s="19" t="s">
        <v>122</v>
      </c>
      <c r="G12" s="20">
        <v>102000</v>
      </c>
      <c r="H12" s="76">
        <f t="shared" si="0"/>
        <v>88740</v>
      </c>
      <c r="J12" s="18" t="s">
        <v>839</v>
      </c>
      <c r="K12" s="18" t="s">
        <v>13</v>
      </c>
      <c r="L12" s="19">
        <v>43</v>
      </c>
      <c r="M12" s="19" t="s">
        <v>37</v>
      </c>
      <c r="N12" s="19" t="s">
        <v>15</v>
      </c>
      <c r="O12" s="19" t="s">
        <v>146</v>
      </c>
      <c r="P12" s="20">
        <v>133000</v>
      </c>
      <c r="Q12" s="76">
        <f t="shared" si="2"/>
        <v>115710</v>
      </c>
      <c r="Z12" s="60"/>
      <c r="AI12" s="60"/>
    </row>
    <row r="13" spans="1:35" ht="15.75" thickBot="1" x14ac:dyDescent="0.2">
      <c r="A13" s="18" t="s">
        <v>811</v>
      </c>
      <c r="B13" s="18" t="s">
        <v>379</v>
      </c>
      <c r="C13" s="19">
        <v>25</v>
      </c>
      <c r="D13" s="19" t="s">
        <v>37</v>
      </c>
      <c r="E13" s="19" t="s">
        <v>15</v>
      </c>
      <c r="F13" s="19" t="s">
        <v>114</v>
      </c>
      <c r="G13" s="20">
        <v>102000</v>
      </c>
      <c r="H13" s="76">
        <f t="shared" si="0"/>
        <v>88740</v>
      </c>
      <c r="J13" s="18" t="s">
        <v>794</v>
      </c>
      <c r="K13" s="18" t="s">
        <v>13</v>
      </c>
      <c r="L13" s="19">
        <v>35</v>
      </c>
      <c r="M13" s="19" t="s">
        <v>37</v>
      </c>
      <c r="N13" s="19" t="s">
        <v>15</v>
      </c>
      <c r="O13" s="19" t="s">
        <v>359</v>
      </c>
      <c r="P13" s="20">
        <v>133000</v>
      </c>
      <c r="Q13" s="76">
        <f t="shared" si="2"/>
        <v>115710</v>
      </c>
      <c r="Z13" s="60"/>
      <c r="AI13" s="60"/>
    </row>
    <row r="14" spans="1:35" ht="15.75" thickBot="1" x14ac:dyDescent="0.2">
      <c r="A14" s="18" t="s">
        <v>812</v>
      </c>
      <c r="B14" s="18" t="s">
        <v>379</v>
      </c>
      <c r="C14" s="19">
        <v>50</v>
      </c>
      <c r="D14" s="19" t="s">
        <v>19</v>
      </c>
      <c r="E14" s="19" t="s">
        <v>15</v>
      </c>
      <c r="F14" s="19" t="s">
        <v>114</v>
      </c>
      <c r="G14" s="20">
        <v>102000</v>
      </c>
      <c r="H14" s="76">
        <f t="shared" si="0"/>
        <v>88740</v>
      </c>
      <c r="J14" s="18" t="s">
        <v>840</v>
      </c>
      <c r="K14" s="18" t="s">
        <v>13</v>
      </c>
      <c r="L14" s="19">
        <v>35</v>
      </c>
      <c r="M14" s="19" t="s">
        <v>14</v>
      </c>
      <c r="N14" s="19" t="s">
        <v>15</v>
      </c>
      <c r="O14" s="19" t="s">
        <v>359</v>
      </c>
      <c r="P14" s="20">
        <v>133000</v>
      </c>
      <c r="Q14" s="76">
        <f t="shared" si="2"/>
        <v>115710</v>
      </c>
      <c r="Z14" s="60"/>
      <c r="AI14" s="60"/>
    </row>
    <row r="15" spans="1:35" ht="15.75" thickBot="1" x14ac:dyDescent="0.2">
      <c r="A15" s="18" t="s">
        <v>813</v>
      </c>
      <c r="B15" s="18" t="s">
        <v>379</v>
      </c>
      <c r="C15" s="19">
        <v>45</v>
      </c>
      <c r="D15" s="19" t="s">
        <v>351</v>
      </c>
      <c r="E15" s="19" t="s">
        <v>15</v>
      </c>
      <c r="F15" s="19" t="s">
        <v>122</v>
      </c>
      <c r="G15" s="20">
        <v>102000</v>
      </c>
      <c r="H15" s="76">
        <f t="shared" si="0"/>
        <v>88740</v>
      </c>
      <c r="J15" s="18" t="s">
        <v>841</v>
      </c>
      <c r="K15" s="18" t="s">
        <v>13</v>
      </c>
      <c r="L15" s="19">
        <v>22</v>
      </c>
      <c r="M15" s="19" t="s">
        <v>37</v>
      </c>
      <c r="N15" s="19" t="s">
        <v>15</v>
      </c>
      <c r="O15" s="19" t="s">
        <v>146</v>
      </c>
      <c r="P15" s="20">
        <v>133000</v>
      </c>
      <c r="Q15" s="76">
        <f t="shared" si="2"/>
        <v>115710</v>
      </c>
      <c r="Z15" s="60"/>
      <c r="AI15" s="60"/>
    </row>
    <row r="16" spans="1:35" ht="15.75" thickBot="1" x14ac:dyDescent="0.2">
      <c r="A16" s="18" t="s">
        <v>814</v>
      </c>
      <c r="B16" s="18" t="s">
        <v>379</v>
      </c>
      <c r="C16" s="19">
        <v>42</v>
      </c>
      <c r="D16" s="19" t="s">
        <v>19</v>
      </c>
      <c r="E16" s="19" t="s">
        <v>15</v>
      </c>
      <c r="F16" s="19" t="s">
        <v>81</v>
      </c>
      <c r="G16" s="20">
        <v>102000</v>
      </c>
      <c r="H16" s="76">
        <f t="shared" si="0"/>
        <v>88740</v>
      </c>
      <c r="J16" s="18" t="s">
        <v>842</v>
      </c>
      <c r="K16" s="18" t="s">
        <v>13</v>
      </c>
      <c r="L16" s="19">
        <v>41</v>
      </c>
      <c r="M16" s="19" t="s">
        <v>40</v>
      </c>
      <c r="N16" s="19">
        <v>63.4</v>
      </c>
      <c r="O16" s="19" t="s">
        <v>146</v>
      </c>
      <c r="P16" s="20">
        <v>133000</v>
      </c>
      <c r="Q16" s="76">
        <f t="shared" si="2"/>
        <v>115710</v>
      </c>
      <c r="Z16" s="60"/>
      <c r="AI16" s="60"/>
    </row>
    <row r="17" spans="1:35" ht="15.75" thickBot="1" x14ac:dyDescent="0.2">
      <c r="A17" s="18" t="s">
        <v>815</v>
      </c>
      <c r="B17" s="18" t="s">
        <v>379</v>
      </c>
      <c r="C17" s="19">
        <v>35</v>
      </c>
      <c r="D17" s="19" t="s">
        <v>19</v>
      </c>
      <c r="E17" s="19" t="s">
        <v>15</v>
      </c>
      <c r="F17" s="19" t="s">
        <v>122</v>
      </c>
      <c r="G17" s="20">
        <v>102000</v>
      </c>
      <c r="H17" s="76">
        <f t="shared" si="0"/>
        <v>88740</v>
      </c>
      <c r="J17" s="18" t="s">
        <v>843</v>
      </c>
      <c r="K17" s="18" t="s">
        <v>56</v>
      </c>
      <c r="L17" s="19">
        <v>45</v>
      </c>
      <c r="M17" s="19" t="s">
        <v>351</v>
      </c>
      <c r="N17" s="19" t="s">
        <v>15</v>
      </c>
      <c r="O17" s="19" t="s">
        <v>687</v>
      </c>
      <c r="P17" s="20">
        <v>136000</v>
      </c>
      <c r="Q17" s="76">
        <f t="shared" si="2"/>
        <v>118320</v>
      </c>
      <c r="Z17" s="60"/>
      <c r="AI17" s="60"/>
    </row>
    <row r="18" spans="1:35" ht="15.75" thickBot="1" x14ac:dyDescent="0.2">
      <c r="A18" s="18" t="s">
        <v>816</v>
      </c>
      <c r="B18" s="18" t="s">
        <v>379</v>
      </c>
      <c r="C18" s="19">
        <v>36</v>
      </c>
      <c r="D18" s="19" t="s">
        <v>14</v>
      </c>
      <c r="E18" s="19" t="s">
        <v>15</v>
      </c>
      <c r="F18" s="19" t="s">
        <v>26</v>
      </c>
      <c r="G18" s="20">
        <v>102000</v>
      </c>
      <c r="H18" s="76">
        <f t="shared" si="0"/>
        <v>88740</v>
      </c>
      <c r="J18" s="18" t="s">
        <v>844</v>
      </c>
      <c r="K18" s="18" t="s">
        <v>56</v>
      </c>
      <c r="L18" s="19">
        <v>42</v>
      </c>
      <c r="M18" s="19" t="s">
        <v>19</v>
      </c>
      <c r="N18" s="19" t="s">
        <v>15</v>
      </c>
      <c r="O18" s="19" t="s">
        <v>359</v>
      </c>
      <c r="P18" s="20">
        <v>136000</v>
      </c>
      <c r="Q18" s="76">
        <f t="shared" si="2"/>
        <v>118320</v>
      </c>
      <c r="Z18" s="60"/>
      <c r="AI18" s="60"/>
    </row>
    <row r="19" spans="1:35" ht="15.75" thickBot="1" x14ac:dyDescent="0.2">
      <c r="A19" s="18" t="s">
        <v>817</v>
      </c>
      <c r="B19" s="18" t="s">
        <v>384</v>
      </c>
      <c r="C19" s="19">
        <v>30</v>
      </c>
      <c r="D19" s="19" t="s">
        <v>37</v>
      </c>
      <c r="E19" s="19" t="s">
        <v>15</v>
      </c>
      <c r="F19" s="19" t="s">
        <v>81</v>
      </c>
      <c r="G19" s="20">
        <v>104000</v>
      </c>
      <c r="H19" s="76">
        <f t="shared" si="0"/>
        <v>90480</v>
      </c>
      <c r="J19" s="18" t="s">
        <v>845</v>
      </c>
      <c r="K19" s="18" t="s">
        <v>56</v>
      </c>
      <c r="L19" s="19">
        <v>25</v>
      </c>
      <c r="M19" s="19" t="s">
        <v>37</v>
      </c>
      <c r="N19" s="19" t="s">
        <v>15</v>
      </c>
      <c r="O19" s="19" t="s">
        <v>137</v>
      </c>
      <c r="P19" s="20">
        <v>136000</v>
      </c>
      <c r="Q19" s="76">
        <f t="shared" si="2"/>
        <v>118320</v>
      </c>
      <c r="Z19" s="60"/>
      <c r="AI19" s="60"/>
    </row>
    <row r="20" spans="1:35" ht="15.75" thickBot="1" x14ac:dyDescent="0.2">
      <c r="A20" s="18" t="s">
        <v>792</v>
      </c>
      <c r="B20" s="18" t="s">
        <v>384</v>
      </c>
      <c r="C20" s="19">
        <v>45</v>
      </c>
      <c r="D20" s="19" t="s">
        <v>19</v>
      </c>
      <c r="E20" s="19" t="s">
        <v>15</v>
      </c>
      <c r="F20" s="19" t="s">
        <v>26</v>
      </c>
      <c r="G20" s="20">
        <v>104000</v>
      </c>
      <c r="H20" s="76">
        <f t="shared" si="0"/>
        <v>90480</v>
      </c>
      <c r="J20" s="18" t="s">
        <v>846</v>
      </c>
      <c r="K20" s="18" t="s">
        <v>56</v>
      </c>
      <c r="L20" s="19">
        <v>35</v>
      </c>
      <c r="M20" s="19" t="s">
        <v>19</v>
      </c>
      <c r="N20" s="19" t="s">
        <v>15</v>
      </c>
      <c r="O20" s="19" t="s">
        <v>146</v>
      </c>
      <c r="P20" s="20">
        <v>136000</v>
      </c>
      <c r="Q20" s="76">
        <f t="shared" si="2"/>
        <v>118320</v>
      </c>
      <c r="Z20" s="60"/>
      <c r="AI20" s="60"/>
    </row>
    <row r="21" spans="1:35" ht="15.75" thickBot="1" x14ac:dyDescent="0.2">
      <c r="A21" s="18" t="s">
        <v>818</v>
      </c>
      <c r="B21" s="18" t="s">
        <v>384</v>
      </c>
      <c r="C21" s="19">
        <v>35</v>
      </c>
      <c r="D21" s="19" t="s">
        <v>19</v>
      </c>
      <c r="E21" s="19" t="s">
        <v>15</v>
      </c>
      <c r="F21" s="19" t="s">
        <v>122</v>
      </c>
      <c r="G21" s="20">
        <v>104000</v>
      </c>
      <c r="H21" s="76">
        <f t="shared" si="0"/>
        <v>90480</v>
      </c>
      <c r="J21" s="18" t="s">
        <v>847</v>
      </c>
      <c r="K21" s="18" t="s">
        <v>56</v>
      </c>
      <c r="L21" s="19">
        <v>32</v>
      </c>
      <c r="M21" s="19" t="s">
        <v>37</v>
      </c>
      <c r="N21" s="19" t="s">
        <v>15</v>
      </c>
      <c r="O21" s="19" t="s">
        <v>137</v>
      </c>
      <c r="P21" s="20">
        <v>136000</v>
      </c>
      <c r="Q21" s="76">
        <f t="shared" si="2"/>
        <v>118320</v>
      </c>
      <c r="Z21" s="60"/>
      <c r="AI21" s="60"/>
    </row>
    <row r="22" spans="1:35" ht="15.75" thickBot="1" x14ac:dyDescent="0.2">
      <c r="A22" s="18" t="s">
        <v>819</v>
      </c>
      <c r="B22" s="18" t="s">
        <v>384</v>
      </c>
      <c r="C22" s="19">
        <v>50</v>
      </c>
      <c r="D22" s="19" t="s">
        <v>351</v>
      </c>
      <c r="E22" s="19" t="s">
        <v>15</v>
      </c>
      <c r="F22" s="19" t="s">
        <v>26</v>
      </c>
      <c r="G22" s="20">
        <v>104000</v>
      </c>
      <c r="H22" s="76">
        <f t="shared" si="0"/>
        <v>90480</v>
      </c>
      <c r="J22" s="18" t="s">
        <v>848</v>
      </c>
      <c r="K22" s="18" t="s">
        <v>66</v>
      </c>
      <c r="L22" s="19">
        <v>50</v>
      </c>
      <c r="M22" s="19" t="s">
        <v>19</v>
      </c>
      <c r="N22" s="19" t="s">
        <v>15</v>
      </c>
      <c r="O22" s="19" t="s">
        <v>687</v>
      </c>
      <c r="P22" s="20">
        <v>139000</v>
      </c>
      <c r="Q22" s="76">
        <f t="shared" si="2"/>
        <v>120930</v>
      </c>
      <c r="Z22" s="60"/>
      <c r="AI22" s="60"/>
    </row>
    <row r="23" spans="1:35" ht="15.75" thickBot="1" x14ac:dyDescent="0.2">
      <c r="A23" s="18" t="s">
        <v>820</v>
      </c>
      <c r="B23" s="18" t="s">
        <v>389</v>
      </c>
      <c r="C23" s="19">
        <v>40</v>
      </c>
      <c r="D23" s="19" t="s">
        <v>37</v>
      </c>
      <c r="E23" s="19" t="s">
        <v>15</v>
      </c>
      <c r="F23" s="19" t="s">
        <v>122</v>
      </c>
      <c r="G23" s="20">
        <v>106000</v>
      </c>
      <c r="H23" s="76">
        <f t="shared" si="0"/>
        <v>92220</v>
      </c>
      <c r="J23" s="18" t="s">
        <v>849</v>
      </c>
      <c r="K23" s="18" t="s">
        <v>66</v>
      </c>
      <c r="L23" s="19">
        <v>38</v>
      </c>
      <c r="M23" s="19" t="s">
        <v>19</v>
      </c>
      <c r="N23" s="19" t="s">
        <v>15</v>
      </c>
      <c r="O23" s="19" t="s">
        <v>137</v>
      </c>
      <c r="P23" s="20">
        <v>139000</v>
      </c>
      <c r="Q23" s="76">
        <f t="shared" si="2"/>
        <v>120930</v>
      </c>
      <c r="Z23" s="60"/>
      <c r="AI23" s="60"/>
    </row>
    <row r="24" spans="1:35" ht="15.75" thickBot="1" x14ac:dyDescent="0.2">
      <c r="A24" s="18" t="s">
        <v>821</v>
      </c>
      <c r="B24" s="18" t="s">
        <v>389</v>
      </c>
      <c r="C24" s="19">
        <v>43</v>
      </c>
      <c r="D24" s="19" t="s">
        <v>351</v>
      </c>
      <c r="E24" s="19" t="s">
        <v>15</v>
      </c>
      <c r="F24" s="19" t="s">
        <v>122</v>
      </c>
      <c r="G24" s="20">
        <v>106000</v>
      </c>
      <c r="H24" s="76">
        <f t="shared" si="0"/>
        <v>92220</v>
      </c>
      <c r="J24" s="18" t="s">
        <v>795</v>
      </c>
      <c r="K24" s="18" t="s">
        <v>66</v>
      </c>
      <c r="L24" s="19">
        <v>45</v>
      </c>
      <c r="M24" s="19" t="s">
        <v>37</v>
      </c>
      <c r="N24" s="19" t="s">
        <v>15</v>
      </c>
      <c r="O24" s="19" t="s">
        <v>137</v>
      </c>
      <c r="P24" s="20">
        <v>139000</v>
      </c>
      <c r="Q24" s="76">
        <f t="shared" si="2"/>
        <v>120930</v>
      </c>
      <c r="Z24" s="60"/>
      <c r="AI24" s="60"/>
    </row>
    <row r="25" spans="1:35" ht="15.75" thickBot="1" x14ac:dyDescent="0.2">
      <c r="A25" s="18" t="s">
        <v>822</v>
      </c>
      <c r="B25" s="18" t="s">
        <v>389</v>
      </c>
      <c r="C25" s="19">
        <v>45</v>
      </c>
      <c r="D25" s="19" t="s">
        <v>19</v>
      </c>
      <c r="E25" s="19" t="s">
        <v>15</v>
      </c>
      <c r="F25" s="19" t="s">
        <v>114</v>
      </c>
      <c r="G25" s="20">
        <v>106000</v>
      </c>
      <c r="H25" s="76">
        <f t="shared" si="0"/>
        <v>92220</v>
      </c>
      <c r="J25" s="18" t="s">
        <v>850</v>
      </c>
      <c r="K25" s="18" t="s">
        <v>66</v>
      </c>
      <c r="L25" s="19">
        <v>36</v>
      </c>
      <c r="M25" s="19" t="s">
        <v>37</v>
      </c>
      <c r="N25" s="19" t="s">
        <v>15</v>
      </c>
      <c r="O25" s="19" t="s">
        <v>359</v>
      </c>
      <c r="P25" s="20">
        <v>139000</v>
      </c>
      <c r="Q25" s="76">
        <f t="shared" si="2"/>
        <v>120930</v>
      </c>
      <c r="Z25" s="60"/>
      <c r="AI25" s="60"/>
    </row>
    <row r="26" spans="1:35" ht="15.75" thickBot="1" x14ac:dyDescent="0.2">
      <c r="A26" s="18" t="s">
        <v>823</v>
      </c>
      <c r="B26" s="18" t="s">
        <v>389</v>
      </c>
      <c r="C26" s="19">
        <v>38</v>
      </c>
      <c r="D26" s="19" t="s">
        <v>19</v>
      </c>
      <c r="E26" s="19" t="s">
        <v>15</v>
      </c>
      <c r="F26" s="19" t="s">
        <v>26</v>
      </c>
      <c r="G26" s="20">
        <v>106000</v>
      </c>
      <c r="H26" s="76">
        <f t="shared" si="0"/>
        <v>92220</v>
      </c>
      <c r="J26" s="18" t="s">
        <v>851</v>
      </c>
      <c r="K26" s="18" t="s">
        <v>66</v>
      </c>
      <c r="L26" s="19">
        <v>25</v>
      </c>
      <c r="M26" s="19" t="s">
        <v>37</v>
      </c>
      <c r="N26" s="19" t="s">
        <v>15</v>
      </c>
      <c r="O26" s="19" t="s">
        <v>368</v>
      </c>
      <c r="P26" s="20">
        <v>139000</v>
      </c>
      <c r="Q26" s="76">
        <f t="shared" si="2"/>
        <v>120930</v>
      </c>
      <c r="Z26" s="60"/>
      <c r="AI26" s="60"/>
    </row>
    <row r="27" spans="1:35" ht="15.75" thickBot="1" x14ac:dyDescent="0.2">
      <c r="A27" s="18" t="s">
        <v>824</v>
      </c>
      <c r="B27" s="18" t="s">
        <v>389</v>
      </c>
      <c r="C27" s="19">
        <v>30</v>
      </c>
      <c r="D27" s="19" t="s">
        <v>19</v>
      </c>
      <c r="E27" s="19" t="s">
        <v>15</v>
      </c>
      <c r="F27" s="19" t="s">
        <v>722</v>
      </c>
      <c r="G27" s="20">
        <v>106000</v>
      </c>
      <c r="H27" s="76">
        <f t="shared" si="0"/>
        <v>92220</v>
      </c>
      <c r="J27" s="18" t="s">
        <v>852</v>
      </c>
      <c r="K27" s="18" t="s">
        <v>66</v>
      </c>
      <c r="L27" s="19">
        <v>45</v>
      </c>
      <c r="M27" s="19" t="s">
        <v>14</v>
      </c>
      <c r="N27" s="19" t="s">
        <v>15</v>
      </c>
      <c r="O27" s="19" t="s">
        <v>146</v>
      </c>
      <c r="P27" s="20">
        <v>139000</v>
      </c>
      <c r="Q27" s="76">
        <f t="shared" si="2"/>
        <v>120930</v>
      </c>
      <c r="Z27" s="60"/>
      <c r="AI27" s="60"/>
    </row>
    <row r="28" spans="1:35" ht="15.75" thickBot="1" x14ac:dyDescent="0.2">
      <c r="A28" s="18" t="s">
        <v>825</v>
      </c>
      <c r="B28" s="18" t="s">
        <v>389</v>
      </c>
      <c r="C28" s="19">
        <v>22</v>
      </c>
      <c r="D28" s="19" t="s">
        <v>19</v>
      </c>
      <c r="E28" s="19" t="s">
        <v>15</v>
      </c>
      <c r="F28" s="19" t="s">
        <v>134</v>
      </c>
      <c r="G28" s="20">
        <v>106000</v>
      </c>
      <c r="H28" s="76">
        <f t="shared" si="0"/>
        <v>92220</v>
      </c>
      <c r="J28" s="18" t="s">
        <v>853</v>
      </c>
      <c r="K28" s="18" t="s">
        <v>66</v>
      </c>
      <c r="L28" s="19">
        <v>25</v>
      </c>
      <c r="M28" s="19" t="s">
        <v>14</v>
      </c>
      <c r="N28" s="19" t="s">
        <v>15</v>
      </c>
      <c r="O28" s="19" t="s">
        <v>368</v>
      </c>
      <c r="P28" s="20">
        <v>139000</v>
      </c>
      <c r="Q28" s="76">
        <f t="shared" si="2"/>
        <v>120930</v>
      </c>
      <c r="Z28" s="60"/>
      <c r="AI28" s="60"/>
    </row>
    <row r="29" spans="1:35" ht="15.75" thickBot="1" x14ac:dyDescent="0.2">
      <c r="A29" s="18" t="s">
        <v>826</v>
      </c>
      <c r="B29" s="18" t="s">
        <v>389</v>
      </c>
      <c r="C29" s="19">
        <v>45</v>
      </c>
      <c r="D29" s="19" t="s">
        <v>14</v>
      </c>
      <c r="E29" s="19" t="s">
        <v>15</v>
      </c>
      <c r="F29" s="19" t="s">
        <v>114</v>
      </c>
      <c r="G29" s="20">
        <v>106000</v>
      </c>
      <c r="H29" s="76">
        <f t="shared" si="0"/>
        <v>92220</v>
      </c>
      <c r="J29" s="18" t="s">
        <v>854</v>
      </c>
      <c r="K29" s="18" t="s">
        <v>74</v>
      </c>
      <c r="L29" s="19">
        <v>38</v>
      </c>
      <c r="M29" s="19" t="s">
        <v>19</v>
      </c>
      <c r="N29" s="19" t="s">
        <v>15</v>
      </c>
      <c r="O29" s="19" t="s">
        <v>687</v>
      </c>
      <c r="P29" s="20">
        <v>142000</v>
      </c>
      <c r="Q29" s="76">
        <f t="shared" si="2"/>
        <v>123540</v>
      </c>
      <c r="Z29" s="60"/>
      <c r="AI29" s="60"/>
    </row>
    <row r="30" spans="1:35" ht="15.75" thickBot="1" x14ac:dyDescent="0.2">
      <c r="A30" s="18" t="s">
        <v>827</v>
      </c>
      <c r="B30" s="18" t="s">
        <v>391</v>
      </c>
      <c r="C30" s="19">
        <v>38</v>
      </c>
      <c r="D30" s="19" t="s">
        <v>37</v>
      </c>
      <c r="E30" s="19" t="s">
        <v>15</v>
      </c>
      <c r="F30" s="19" t="s">
        <v>722</v>
      </c>
      <c r="G30" s="20">
        <v>108000</v>
      </c>
      <c r="H30" s="76">
        <f t="shared" si="0"/>
        <v>93960</v>
      </c>
      <c r="J30" s="18" t="s">
        <v>855</v>
      </c>
      <c r="K30" s="18" t="s">
        <v>74</v>
      </c>
      <c r="L30" s="19">
        <v>22</v>
      </c>
      <c r="M30" s="19" t="s">
        <v>19</v>
      </c>
      <c r="N30" s="19" t="s">
        <v>15</v>
      </c>
      <c r="O30" s="19" t="s">
        <v>371</v>
      </c>
      <c r="P30" s="20">
        <v>142000</v>
      </c>
      <c r="Q30" s="76">
        <f t="shared" si="2"/>
        <v>123540</v>
      </c>
      <c r="Z30" s="60"/>
      <c r="AI30" s="60"/>
    </row>
    <row r="31" spans="1:35" ht="15.75" thickBot="1" x14ac:dyDescent="0.2">
      <c r="A31" s="18" t="s">
        <v>828</v>
      </c>
      <c r="B31" s="18" t="s">
        <v>391</v>
      </c>
      <c r="C31" s="19">
        <v>35</v>
      </c>
      <c r="D31" s="19" t="s">
        <v>19</v>
      </c>
      <c r="E31" s="19" t="s">
        <v>15</v>
      </c>
      <c r="F31" s="19" t="s">
        <v>134</v>
      </c>
      <c r="G31" s="20">
        <v>108000</v>
      </c>
      <c r="H31" s="76">
        <f t="shared" si="0"/>
        <v>93960</v>
      </c>
      <c r="J31" s="18" t="s">
        <v>856</v>
      </c>
      <c r="K31" s="18" t="s">
        <v>74</v>
      </c>
      <c r="L31" s="19">
        <v>38</v>
      </c>
      <c r="M31" s="19" t="s">
        <v>37</v>
      </c>
      <c r="N31" s="19" t="s">
        <v>15</v>
      </c>
      <c r="O31" s="19" t="s">
        <v>28</v>
      </c>
      <c r="P31" s="20">
        <v>142000</v>
      </c>
      <c r="Q31" s="76">
        <f t="shared" si="2"/>
        <v>123540</v>
      </c>
      <c r="Z31" s="60"/>
      <c r="AI31" s="60"/>
    </row>
    <row r="32" spans="1:35" ht="15.75" thickBot="1" x14ac:dyDescent="0.2">
      <c r="A32" s="18" t="s">
        <v>829</v>
      </c>
      <c r="B32" s="18" t="s">
        <v>396</v>
      </c>
      <c r="C32" s="19">
        <v>24</v>
      </c>
      <c r="D32" s="19" t="s">
        <v>19</v>
      </c>
      <c r="E32" s="19" t="s">
        <v>15</v>
      </c>
      <c r="F32" s="19" t="s">
        <v>359</v>
      </c>
      <c r="G32" s="20">
        <v>110000</v>
      </c>
      <c r="H32" s="76">
        <f t="shared" si="0"/>
        <v>95700</v>
      </c>
      <c r="J32" s="18" t="s">
        <v>857</v>
      </c>
      <c r="K32" s="18" t="s">
        <v>74</v>
      </c>
      <c r="L32" s="19">
        <v>22</v>
      </c>
      <c r="M32" s="19" t="s">
        <v>14</v>
      </c>
      <c r="N32" s="19" t="s">
        <v>15</v>
      </c>
      <c r="O32" s="19" t="s">
        <v>31</v>
      </c>
      <c r="P32" s="20">
        <v>142000</v>
      </c>
      <c r="Q32" s="76">
        <f t="shared" si="2"/>
        <v>123540</v>
      </c>
      <c r="Z32" s="60"/>
      <c r="AI32" s="60"/>
    </row>
    <row r="33" spans="1:35" ht="15.75" thickBot="1" x14ac:dyDescent="0.2">
      <c r="A33" s="18" t="s">
        <v>830</v>
      </c>
      <c r="B33" s="18" t="s">
        <v>396</v>
      </c>
      <c r="C33" s="19">
        <v>15</v>
      </c>
      <c r="D33" s="19" t="s">
        <v>19</v>
      </c>
      <c r="E33" s="19" t="s">
        <v>15</v>
      </c>
      <c r="F33" s="19" t="s">
        <v>687</v>
      </c>
      <c r="G33" s="20">
        <v>110000</v>
      </c>
      <c r="H33" s="76">
        <f t="shared" si="0"/>
        <v>95700</v>
      </c>
      <c r="J33" s="18" t="s">
        <v>858</v>
      </c>
      <c r="K33" s="18" t="s">
        <v>85</v>
      </c>
      <c r="L33" s="19">
        <v>38</v>
      </c>
      <c r="M33" s="19" t="s">
        <v>37</v>
      </c>
      <c r="N33" s="19" t="s">
        <v>15</v>
      </c>
      <c r="O33" s="19" t="s">
        <v>31</v>
      </c>
      <c r="P33" s="20">
        <v>145000</v>
      </c>
      <c r="Q33" s="76">
        <f t="shared" si="2"/>
        <v>126150</v>
      </c>
      <c r="Z33" s="60"/>
      <c r="AI33" s="60"/>
    </row>
    <row r="34" spans="1:35" ht="15.75" thickBot="1" x14ac:dyDescent="0.2">
      <c r="J34" s="18" t="s">
        <v>859</v>
      </c>
      <c r="K34" s="18" t="s">
        <v>85</v>
      </c>
      <c r="L34" s="19">
        <v>35</v>
      </c>
      <c r="M34" s="19" t="s">
        <v>14</v>
      </c>
      <c r="N34" s="19" t="s">
        <v>15</v>
      </c>
      <c r="O34" s="19" t="s">
        <v>371</v>
      </c>
      <c r="P34" s="20">
        <v>145000</v>
      </c>
      <c r="Q34" s="76">
        <f t="shared" ref="Q34:Q35" si="3">P34*87%</f>
        <v>126150</v>
      </c>
    </row>
    <row r="35" spans="1:35" ht="15.75" thickBot="1" x14ac:dyDescent="0.2">
      <c r="J35" s="18" t="s">
        <v>860</v>
      </c>
      <c r="K35" s="18" t="s">
        <v>85</v>
      </c>
      <c r="L35" s="19">
        <v>33</v>
      </c>
      <c r="M35" s="19" t="s">
        <v>37</v>
      </c>
      <c r="N35" s="19" t="s">
        <v>15</v>
      </c>
      <c r="O35" s="19" t="s">
        <v>31</v>
      </c>
      <c r="P35" s="20">
        <v>145000</v>
      </c>
      <c r="Q35" s="76">
        <f t="shared" si="3"/>
        <v>126150</v>
      </c>
    </row>
  </sheetData>
  <mergeCells count="4">
    <mergeCell ref="AB2:AI2"/>
    <mergeCell ref="A2:H2"/>
    <mergeCell ref="J2:Q2"/>
    <mergeCell ref="S2:Z2"/>
  </mergeCells>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C6D7A-55EA-4878-ABC0-0C93EF03FEC0}">
  <dimension ref="A1:AI44"/>
  <sheetViews>
    <sheetView showGridLines="0" topLeftCell="K1" zoomScale="70" zoomScaleNormal="70" workbookViewId="0">
      <selection activeCell="AT1" activeCellId="7" sqref="H1:H1048576 J1:K1048576 T1:T1048576 V1:W1048576 AF1:AF1048576 AH1:AI1048576 AR1:AR1048576 AT1:AU1048576"/>
    </sheetView>
  </sheetViews>
  <sheetFormatPr defaultRowHeight="13.5" x14ac:dyDescent="0.15"/>
  <cols>
    <col min="8" max="8" width="10.75" bestFit="1" customWidth="1"/>
    <col min="9" max="9" width="4" customWidth="1"/>
    <col min="17" max="17" width="10.75" bestFit="1" customWidth="1"/>
    <col min="18" max="18" width="3.25" customWidth="1"/>
    <col min="25" max="25" width="9" customWidth="1"/>
    <col min="26" max="26" width="10.75" bestFit="1" customWidth="1"/>
    <col min="27" max="27" width="3.625" customWidth="1"/>
    <col min="35" max="35" width="10.75" bestFit="1" customWidth="1"/>
  </cols>
  <sheetData>
    <row r="1" spans="1:35" ht="27.75" customHeight="1" x14ac:dyDescent="0.15">
      <c r="A1" s="77" t="s">
        <v>994</v>
      </c>
    </row>
    <row r="2" spans="1:35" x14ac:dyDescent="0.15">
      <c r="A2" s="92" t="s">
        <v>666</v>
      </c>
      <c r="B2" s="92"/>
      <c r="C2" s="92"/>
      <c r="D2" s="92"/>
      <c r="E2" s="92"/>
      <c r="F2" s="92"/>
      <c r="G2" s="92"/>
      <c r="H2" s="92"/>
      <c r="J2" s="92" t="s">
        <v>509</v>
      </c>
      <c r="K2" s="92"/>
      <c r="L2" s="92"/>
      <c r="M2" s="92"/>
      <c r="N2" s="92"/>
      <c r="O2" s="92"/>
      <c r="P2" s="92"/>
      <c r="Q2" s="92"/>
      <c r="S2" s="92" t="s">
        <v>510</v>
      </c>
      <c r="T2" s="92"/>
      <c r="U2" s="92"/>
      <c r="V2" s="92"/>
      <c r="W2" s="92"/>
      <c r="X2" s="92"/>
      <c r="Y2" s="92"/>
      <c r="Z2" s="92"/>
      <c r="AB2" s="92" t="s">
        <v>186</v>
      </c>
      <c r="AC2" s="92"/>
      <c r="AD2" s="92"/>
      <c r="AE2" s="92"/>
      <c r="AF2" s="92"/>
      <c r="AG2" s="92"/>
      <c r="AH2" s="92"/>
      <c r="AI2" s="92"/>
    </row>
    <row r="3" spans="1:35" ht="30" x14ac:dyDescent="0.15">
      <c r="A3" s="15" t="s">
        <v>1</v>
      </c>
      <c r="B3" s="15" t="s">
        <v>3</v>
      </c>
      <c r="C3" s="17" t="s">
        <v>5</v>
      </c>
      <c r="D3" s="17" t="s">
        <v>7</v>
      </c>
      <c r="E3" s="17" t="s">
        <v>9</v>
      </c>
      <c r="F3" s="17" t="s">
        <v>11</v>
      </c>
      <c r="G3" s="17" t="s">
        <v>206</v>
      </c>
      <c r="H3" s="17" t="s">
        <v>982</v>
      </c>
      <c r="J3" s="15" t="s">
        <v>1</v>
      </c>
      <c r="K3" s="15" t="s">
        <v>3</v>
      </c>
      <c r="L3" s="17" t="s">
        <v>5</v>
      </c>
      <c r="M3" s="17" t="s">
        <v>7</v>
      </c>
      <c r="N3" s="17" t="s">
        <v>9</v>
      </c>
      <c r="O3" s="17" t="s">
        <v>11</v>
      </c>
      <c r="P3" s="17" t="s">
        <v>206</v>
      </c>
      <c r="Q3" s="17" t="s">
        <v>982</v>
      </c>
      <c r="S3" s="15" t="s">
        <v>2</v>
      </c>
      <c r="T3" s="15" t="s">
        <v>3</v>
      </c>
      <c r="U3" s="17" t="s">
        <v>5</v>
      </c>
      <c r="V3" s="17" t="s">
        <v>7</v>
      </c>
      <c r="W3" s="17" t="s">
        <v>9</v>
      </c>
      <c r="X3" s="17" t="s">
        <v>11</v>
      </c>
      <c r="Y3" s="17" t="s">
        <v>206</v>
      </c>
      <c r="Z3" s="17" t="s">
        <v>982</v>
      </c>
      <c r="AB3" s="15" t="s">
        <v>1</v>
      </c>
      <c r="AC3" s="15" t="s">
        <v>3</v>
      </c>
      <c r="AD3" s="17" t="s">
        <v>5</v>
      </c>
      <c r="AE3" s="17" t="s">
        <v>7</v>
      </c>
      <c r="AF3" s="17" t="s">
        <v>9</v>
      </c>
      <c r="AG3" s="17" t="s">
        <v>11</v>
      </c>
      <c r="AH3" s="17" t="s">
        <v>206</v>
      </c>
      <c r="AI3" s="17" t="s">
        <v>982</v>
      </c>
    </row>
    <row r="4" spans="1:35" ht="15.75" thickBot="1" x14ac:dyDescent="0.2">
      <c r="A4" s="18" t="s">
        <v>868</v>
      </c>
      <c r="B4" s="18" t="s">
        <v>629</v>
      </c>
      <c r="C4" s="19">
        <v>48</v>
      </c>
      <c r="D4" s="19" t="s">
        <v>351</v>
      </c>
      <c r="E4" s="19">
        <v>56</v>
      </c>
      <c r="F4" s="19" t="s">
        <v>590</v>
      </c>
      <c r="G4" s="20">
        <v>67000</v>
      </c>
      <c r="H4" s="75">
        <f>G4*87%</f>
        <v>58290</v>
      </c>
      <c r="J4" s="18" t="s">
        <v>866</v>
      </c>
      <c r="K4" s="18" t="s">
        <v>353</v>
      </c>
      <c r="L4" s="19">
        <v>44</v>
      </c>
      <c r="M4" s="19" t="s">
        <v>351</v>
      </c>
      <c r="N4" s="19">
        <v>56</v>
      </c>
      <c r="O4" s="19" t="s">
        <v>557</v>
      </c>
      <c r="P4" s="20">
        <v>89000</v>
      </c>
      <c r="Q4" s="75">
        <f>P4*87%</f>
        <v>77430</v>
      </c>
      <c r="S4" s="18" t="s">
        <v>869</v>
      </c>
      <c r="T4" s="18" t="s">
        <v>365</v>
      </c>
      <c r="U4" s="19">
        <v>48</v>
      </c>
      <c r="V4" s="19" t="s">
        <v>19</v>
      </c>
      <c r="W4" s="19" t="s">
        <v>15</v>
      </c>
      <c r="X4" s="19" t="s">
        <v>62</v>
      </c>
      <c r="Y4" s="20">
        <v>95000</v>
      </c>
      <c r="Z4" s="75">
        <f>Y4*87%</f>
        <v>82650</v>
      </c>
      <c r="AB4" s="18" t="s">
        <v>909</v>
      </c>
      <c r="AC4" s="18" t="s">
        <v>56</v>
      </c>
      <c r="AD4" s="19">
        <v>50</v>
      </c>
      <c r="AE4" s="19" t="s">
        <v>45</v>
      </c>
      <c r="AF4" s="19">
        <v>71.599999999999994</v>
      </c>
      <c r="AG4" s="19" t="s">
        <v>134</v>
      </c>
      <c r="AH4" s="20">
        <v>143000</v>
      </c>
      <c r="AI4" s="75">
        <f t="shared" ref="AI4:AI5" si="0">AH4*87%</f>
        <v>124410</v>
      </c>
    </row>
    <row r="5" spans="1:35" ht="15.75" thickBot="1" x14ac:dyDescent="0.2">
      <c r="H5" s="60"/>
      <c r="J5" s="18" t="s">
        <v>867</v>
      </c>
      <c r="K5" s="18" t="s">
        <v>363</v>
      </c>
      <c r="L5" s="19">
        <v>40</v>
      </c>
      <c r="M5" s="19" t="s">
        <v>351</v>
      </c>
      <c r="N5" s="19" t="s">
        <v>15</v>
      </c>
      <c r="O5" s="19" t="s">
        <v>38</v>
      </c>
      <c r="P5" s="20">
        <v>95000</v>
      </c>
      <c r="Q5" s="76">
        <f>P5*87%</f>
        <v>82650</v>
      </c>
      <c r="S5" s="18" t="s">
        <v>870</v>
      </c>
      <c r="T5" s="18" t="s">
        <v>365</v>
      </c>
      <c r="U5" s="19">
        <v>48</v>
      </c>
      <c r="V5" s="19" t="s">
        <v>37</v>
      </c>
      <c r="W5" s="19" t="s">
        <v>15</v>
      </c>
      <c r="X5" s="19" t="s">
        <v>16</v>
      </c>
      <c r="Y5" s="20">
        <v>95000</v>
      </c>
      <c r="Z5" s="76">
        <f>Y5*87%</f>
        <v>82650</v>
      </c>
      <c r="AB5" s="18" t="s">
        <v>864</v>
      </c>
      <c r="AC5" s="18" t="s">
        <v>85</v>
      </c>
      <c r="AD5" s="19">
        <v>43</v>
      </c>
      <c r="AE5" s="19" t="s">
        <v>45</v>
      </c>
      <c r="AF5" s="19">
        <v>71.599999999999994</v>
      </c>
      <c r="AG5" s="19" t="s">
        <v>687</v>
      </c>
      <c r="AH5" s="20">
        <v>152000</v>
      </c>
      <c r="AI5" s="76">
        <f t="shared" si="0"/>
        <v>132240</v>
      </c>
    </row>
    <row r="6" spans="1:35" ht="15.75" thickBot="1" x14ac:dyDescent="0.2">
      <c r="H6" s="60"/>
      <c r="Q6" s="60"/>
      <c r="S6" s="18" t="s">
        <v>871</v>
      </c>
      <c r="T6" s="18" t="s">
        <v>365</v>
      </c>
      <c r="U6" s="19">
        <v>48</v>
      </c>
      <c r="V6" s="19" t="s">
        <v>351</v>
      </c>
      <c r="W6" s="19" t="s">
        <v>15</v>
      </c>
      <c r="X6" s="19" t="s">
        <v>50</v>
      </c>
      <c r="Y6" s="20">
        <v>95000</v>
      </c>
      <c r="Z6" s="76">
        <f>Y6*87%</f>
        <v>82650</v>
      </c>
      <c r="AB6" s="18" t="s">
        <v>910</v>
      </c>
      <c r="AC6" s="18" t="s">
        <v>91</v>
      </c>
      <c r="AD6" s="19">
        <v>45</v>
      </c>
      <c r="AE6" s="19" t="s">
        <v>45</v>
      </c>
      <c r="AF6" s="19">
        <v>71.599999999999994</v>
      </c>
      <c r="AG6" s="19" t="s">
        <v>371</v>
      </c>
      <c r="AH6" s="20">
        <v>161000</v>
      </c>
      <c r="AI6" s="76">
        <f>AH6*87%</f>
        <v>140070</v>
      </c>
    </row>
    <row r="7" spans="1:35" ht="15.75" thickBot="1" x14ac:dyDescent="0.2">
      <c r="H7" s="60"/>
      <c r="Q7" s="60"/>
      <c r="S7" s="18" t="s">
        <v>872</v>
      </c>
      <c r="T7" s="18" t="s">
        <v>365</v>
      </c>
      <c r="U7" s="19">
        <v>43</v>
      </c>
      <c r="V7" s="19" t="s">
        <v>19</v>
      </c>
      <c r="W7" s="19" t="s">
        <v>15</v>
      </c>
      <c r="X7" s="19" t="s">
        <v>62</v>
      </c>
      <c r="Y7" s="20">
        <v>95000</v>
      </c>
      <c r="Z7" s="76">
        <f>Y7*87%</f>
        <v>82650</v>
      </c>
      <c r="AB7" s="18" t="s">
        <v>911</v>
      </c>
      <c r="AC7" s="18" t="s">
        <v>91</v>
      </c>
      <c r="AD7" s="19">
        <v>61</v>
      </c>
      <c r="AE7" s="19" t="s">
        <v>45</v>
      </c>
      <c r="AF7" s="19">
        <v>71.599999999999994</v>
      </c>
      <c r="AG7" s="19" t="s">
        <v>368</v>
      </c>
      <c r="AH7" s="20">
        <v>161000</v>
      </c>
      <c r="AI7" s="76">
        <f>AH7*87%</f>
        <v>140070</v>
      </c>
    </row>
    <row r="8" spans="1:35" ht="15.75" thickBot="1" x14ac:dyDescent="0.2">
      <c r="H8" s="60"/>
      <c r="Q8" s="60"/>
      <c r="S8" s="18" t="s">
        <v>873</v>
      </c>
      <c r="T8" s="18" t="s">
        <v>344</v>
      </c>
      <c r="U8" s="19">
        <v>45</v>
      </c>
      <c r="V8" s="19" t="s">
        <v>37</v>
      </c>
      <c r="W8" s="19" t="s">
        <v>15</v>
      </c>
      <c r="X8" s="19" t="s">
        <v>64</v>
      </c>
      <c r="Y8" s="20">
        <v>97000</v>
      </c>
      <c r="Z8" s="76">
        <f t="shared" ref="Z8:Z33" si="1">Y8*87%</f>
        <v>84390</v>
      </c>
      <c r="AI8" s="60"/>
    </row>
    <row r="9" spans="1:35" ht="15.75" thickBot="1" x14ac:dyDescent="0.2">
      <c r="H9" s="60"/>
      <c r="Q9" s="60"/>
      <c r="S9" s="18" t="s">
        <v>874</v>
      </c>
      <c r="T9" s="18" t="s">
        <v>344</v>
      </c>
      <c r="U9" s="19">
        <v>45</v>
      </c>
      <c r="V9" s="19" t="s">
        <v>14</v>
      </c>
      <c r="W9" s="19" t="s">
        <v>15</v>
      </c>
      <c r="X9" s="19" t="s">
        <v>64</v>
      </c>
      <c r="Y9" s="20">
        <v>97000</v>
      </c>
      <c r="Z9" s="76">
        <f t="shared" si="1"/>
        <v>84390</v>
      </c>
      <c r="AI9" s="60"/>
    </row>
    <row r="10" spans="1:35" ht="15.75" thickBot="1" x14ac:dyDescent="0.2">
      <c r="H10" s="60"/>
      <c r="Q10" s="60"/>
      <c r="S10" s="18" t="s">
        <v>875</v>
      </c>
      <c r="T10" s="18" t="s">
        <v>344</v>
      </c>
      <c r="U10" s="19">
        <v>48</v>
      </c>
      <c r="V10" s="19" t="s">
        <v>37</v>
      </c>
      <c r="W10" s="19" t="s">
        <v>15</v>
      </c>
      <c r="X10" s="19" t="s">
        <v>62</v>
      </c>
      <c r="Y10" s="20">
        <v>97000</v>
      </c>
      <c r="Z10" s="76">
        <f t="shared" si="1"/>
        <v>84390</v>
      </c>
      <c r="AI10" s="60"/>
    </row>
    <row r="11" spans="1:35" ht="15.75" thickBot="1" x14ac:dyDescent="0.2">
      <c r="H11" s="60"/>
      <c r="Q11" s="60"/>
      <c r="S11" s="18" t="s">
        <v>876</v>
      </c>
      <c r="T11" s="18" t="s">
        <v>344</v>
      </c>
      <c r="U11" s="19">
        <v>45</v>
      </c>
      <c r="V11" s="19" t="s">
        <v>19</v>
      </c>
      <c r="W11" s="19" t="s">
        <v>15</v>
      </c>
      <c r="X11" s="19" t="s">
        <v>77</v>
      </c>
      <c r="Y11" s="20">
        <v>97000</v>
      </c>
      <c r="Z11" s="76">
        <f t="shared" si="1"/>
        <v>84390</v>
      </c>
      <c r="AI11" s="60"/>
    </row>
    <row r="12" spans="1:35" ht="15.75" thickBot="1" x14ac:dyDescent="0.2">
      <c r="H12" s="60"/>
      <c r="Q12" s="60"/>
      <c r="S12" s="18" t="s">
        <v>877</v>
      </c>
      <c r="T12" s="18" t="s">
        <v>344</v>
      </c>
      <c r="U12" s="19">
        <v>45</v>
      </c>
      <c r="V12" s="19" t="s">
        <v>351</v>
      </c>
      <c r="W12" s="19" t="s">
        <v>15</v>
      </c>
      <c r="X12" s="19" t="s">
        <v>68</v>
      </c>
      <c r="Y12" s="20">
        <v>97000</v>
      </c>
      <c r="Z12" s="76">
        <f t="shared" si="1"/>
        <v>84390</v>
      </c>
      <c r="AI12" s="60"/>
    </row>
    <row r="13" spans="1:35" ht="15.75" thickBot="1" x14ac:dyDescent="0.2">
      <c r="H13" s="60"/>
      <c r="Q13" s="60"/>
      <c r="S13" s="18" t="s">
        <v>878</v>
      </c>
      <c r="T13" s="18" t="s">
        <v>344</v>
      </c>
      <c r="U13" s="19">
        <v>22</v>
      </c>
      <c r="V13" s="19" t="s">
        <v>37</v>
      </c>
      <c r="W13" s="19" t="s">
        <v>15</v>
      </c>
      <c r="X13" s="19" t="s">
        <v>83</v>
      </c>
      <c r="Y13" s="20">
        <v>97000</v>
      </c>
      <c r="Z13" s="76">
        <f t="shared" si="1"/>
        <v>84390</v>
      </c>
      <c r="AI13" s="60"/>
    </row>
    <row r="14" spans="1:35" ht="15.75" thickBot="1" x14ac:dyDescent="0.2">
      <c r="H14" s="60"/>
      <c r="Q14" s="60"/>
      <c r="S14" s="18" t="s">
        <v>865</v>
      </c>
      <c r="T14" s="18" t="s">
        <v>344</v>
      </c>
      <c r="U14" s="19">
        <v>52</v>
      </c>
      <c r="V14" s="19" t="s">
        <v>37</v>
      </c>
      <c r="W14" s="19" t="s">
        <v>15</v>
      </c>
      <c r="X14" s="19" t="s">
        <v>16</v>
      </c>
      <c r="Y14" s="20">
        <v>97000</v>
      </c>
      <c r="Z14" s="76">
        <f t="shared" si="1"/>
        <v>84390</v>
      </c>
      <c r="AI14" s="60"/>
    </row>
    <row r="15" spans="1:35" ht="15.75" thickBot="1" x14ac:dyDescent="0.2">
      <c r="H15" s="60"/>
      <c r="Q15" s="60"/>
      <c r="S15" s="18" t="s">
        <v>879</v>
      </c>
      <c r="T15" s="18" t="s">
        <v>344</v>
      </c>
      <c r="U15" s="19">
        <v>39</v>
      </c>
      <c r="V15" s="19" t="s">
        <v>40</v>
      </c>
      <c r="W15" s="19">
        <v>63.4</v>
      </c>
      <c r="X15" s="19" t="s">
        <v>16</v>
      </c>
      <c r="Y15" s="20">
        <v>97000</v>
      </c>
      <c r="Z15" s="76">
        <f t="shared" si="1"/>
        <v>84390</v>
      </c>
      <c r="AI15" s="60"/>
    </row>
    <row r="16" spans="1:35" ht="15.75" thickBot="1" x14ac:dyDescent="0.2">
      <c r="A16" s="28" t="s">
        <v>1</v>
      </c>
      <c r="B16" s="28" t="s">
        <v>189</v>
      </c>
      <c r="H16" s="60"/>
      <c r="Q16" s="60"/>
      <c r="S16" s="18" t="s">
        <v>880</v>
      </c>
      <c r="T16" s="18" t="s">
        <v>344</v>
      </c>
      <c r="U16" s="19">
        <v>43</v>
      </c>
      <c r="V16" s="19" t="s">
        <v>19</v>
      </c>
      <c r="W16" s="19" t="s">
        <v>15</v>
      </c>
      <c r="X16" s="19" t="s">
        <v>17</v>
      </c>
      <c r="Y16" s="20">
        <v>97000</v>
      </c>
      <c r="Z16" s="76">
        <f t="shared" si="1"/>
        <v>84390</v>
      </c>
      <c r="AI16" s="60"/>
    </row>
    <row r="17" spans="1:35" ht="15.75" thickBot="1" x14ac:dyDescent="0.2">
      <c r="A17" s="67" t="s">
        <v>883</v>
      </c>
      <c r="B17" s="67" t="s">
        <v>511</v>
      </c>
      <c r="C17" s="11"/>
      <c r="D17" s="11"/>
      <c r="E17" s="11"/>
      <c r="F17" s="11"/>
      <c r="G17" s="11"/>
      <c r="H17" s="60"/>
      <c r="Q17" s="60"/>
      <c r="S17" s="18" t="s">
        <v>881</v>
      </c>
      <c r="T17" s="18" t="s">
        <v>379</v>
      </c>
      <c r="U17" s="19">
        <v>43</v>
      </c>
      <c r="V17" s="19" t="s">
        <v>351</v>
      </c>
      <c r="W17" s="19" t="s">
        <v>15</v>
      </c>
      <c r="X17" s="19" t="s">
        <v>64</v>
      </c>
      <c r="Y17" s="20">
        <v>99000</v>
      </c>
      <c r="Z17" s="76">
        <f t="shared" si="1"/>
        <v>86130</v>
      </c>
      <c r="AI17" s="60"/>
    </row>
    <row r="18" spans="1:35" ht="15.75" thickBot="1" x14ac:dyDescent="0.2">
      <c r="A18" s="69" t="s">
        <v>900</v>
      </c>
      <c r="B18" s="69" t="s">
        <v>511</v>
      </c>
      <c r="C18" s="70"/>
      <c r="D18" s="70"/>
      <c r="E18" s="70"/>
      <c r="F18" s="70"/>
      <c r="G18" s="70"/>
      <c r="H18" s="60"/>
      <c r="Q18" s="60"/>
      <c r="S18" s="18" t="s">
        <v>882</v>
      </c>
      <c r="T18" s="18" t="s">
        <v>379</v>
      </c>
      <c r="U18" s="19">
        <v>40</v>
      </c>
      <c r="V18" s="19" t="s">
        <v>19</v>
      </c>
      <c r="W18" s="19" t="s">
        <v>15</v>
      </c>
      <c r="X18" s="19" t="s">
        <v>64</v>
      </c>
      <c r="Y18" s="20">
        <v>99000</v>
      </c>
      <c r="Z18" s="76">
        <f t="shared" si="1"/>
        <v>86130</v>
      </c>
      <c r="AI18" s="60"/>
    </row>
    <row r="19" spans="1:35" ht="15.75" thickBot="1" x14ac:dyDescent="0.2">
      <c r="A19" s="69" t="s">
        <v>908</v>
      </c>
      <c r="B19" s="69" t="s">
        <v>511</v>
      </c>
      <c r="C19" s="70"/>
      <c r="D19" s="70"/>
      <c r="E19" s="70"/>
      <c r="F19" s="70"/>
      <c r="G19" s="70"/>
      <c r="H19" s="60"/>
      <c r="Q19" s="60"/>
      <c r="S19" s="18" t="s">
        <v>883</v>
      </c>
      <c r="T19" s="18" t="s">
        <v>379</v>
      </c>
      <c r="U19" s="19">
        <v>48</v>
      </c>
      <c r="V19" s="19" t="s">
        <v>45</v>
      </c>
      <c r="W19" s="19">
        <v>71.599999999999994</v>
      </c>
      <c r="X19" s="19" t="s">
        <v>83</v>
      </c>
      <c r="Y19" s="20">
        <v>99000</v>
      </c>
      <c r="Z19" s="76">
        <f t="shared" si="1"/>
        <v>86130</v>
      </c>
      <c r="AI19" s="60"/>
    </row>
    <row r="20" spans="1:35" ht="15.75" thickBot="1" x14ac:dyDescent="0.2">
      <c r="A20" s="69" t="s">
        <v>901</v>
      </c>
      <c r="B20" s="69" t="s">
        <v>511</v>
      </c>
      <c r="C20" s="70"/>
      <c r="D20" s="70"/>
      <c r="E20" s="70"/>
      <c r="F20" s="70"/>
      <c r="G20" s="70"/>
      <c r="H20" s="60"/>
      <c r="Q20" s="60"/>
      <c r="S20" s="18" t="s">
        <v>884</v>
      </c>
      <c r="T20" s="18" t="s">
        <v>379</v>
      </c>
      <c r="U20" s="19">
        <v>35</v>
      </c>
      <c r="V20" s="19" t="s">
        <v>19</v>
      </c>
      <c r="W20" s="19" t="s">
        <v>15</v>
      </c>
      <c r="X20" s="19" t="s">
        <v>77</v>
      </c>
      <c r="Y20" s="20">
        <v>99000</v>
      </c>
      <c r="Z20" s="76">
        <f t="shared" si="1"/>
        <v>86130</v>
      </c>
      <c r="AI20" s="60"/>
    </row>
    <row r="21" spans="1:35" ht="15.75" thickBot="1" x14ac:dyDescent="0.2">
      <c r="A21" s="69" t="s">
        <v>873</v>
      </c>
      <c r="B21" s="69" t="s">
        <v>912</v>
      </c>
      <c r="C21" s="70"/>
      <c r="D21" s="70"/>
      <c r="E21" s="70"/>
      <c r="F21" s="70"/>
      <c r="G21" s="70"/>
      <c r="H21" s="60"/>
      <c r="Q21" s="60"/>
      <c r="S21" s="18" t="s">
        <v>885</v>
      </c>
      <c r="T21" s="18" t="s">
        <v>379</v>
      </c>
      <c r="U21" s="19">
        <v>45</v>
      </c>
      <c r="V21" s="19" t="s">
        <v>37</v>
      </c>
      <c r="W21" s="19" t="s">
        <v>15</v>
      </c>
      <c r="X21" s="19" t="s">
        <v>83</v>
      </c>
      <c r="Y21" s="20">
        <v>99000</v>
      </c>
      <c r="Z21" s="76">
        <f t="shared" si="1"/>
        <v>86130</v>
      </c>
      <c r="AI21" s="60"/>
    </row>
    <row r="22" spans="1:35" ht="15.75" thickBot="1" x14ac:dyDescent="0.2">
      <c r="A22" s="69" t="s">
        <v>874</v>
      </c>
      <c r="B22" s="69" t="s">
        <v>912</v>
      </c>
      <c r="C22" s="70"/>
      <c r="D22" s="70"/>
      <c r="E22" s="70"/>
      <c r="F22" s="70"/>
      <c r="G22" s="70"/>
      <c r="H22" s="60"/>
      <c r="Q22" s="60"/>
      <c r="S22" s="18" t="s">
        <v>886</v>
      </c>
      <c r="T22" s="18" t="s">
        <v>379</v>
      </c>
      <c r="U22" s="19">
        <v>43</v>
      </c>
      <c r="V22" s="19" t="s">
        <v>40</v>
      </c>
      <c r="W22" s="19">
        <v>63.4</v>
      </c>
      <c r="X22" s="19" t="s">
        <v>17</v>
      </c>
      <c r="Y22" s="20">
        <v>99000</v>
      </c>
      <c r="Z22" s="76">
        <f t="shared" si="1"/>
        <v>86130</v>
      </c>
      <c r="AI22" s="60"/>
    </row>
    <row r="23" spans="1:35" ht="15.75" thickBot="1" x14ac:dyDescent="0.2">
      <c r="A23" s="69" t="s">
        <v>876</v>
      </c>
      <c r="B23" s="69" t="s">
        <v>912</v>
      </c>
      <c r="C23" s="70"/>
      <c r="D23" s="70"/>
      <c r="E23" s="70"/>
      <c r="F23" s="70"/>
      <c r="G23" s="70"/>
      <c r="H23" s="60"/>
      <c r="Q23" s="60"/>
      <c r="S23" s="18" t="s">
        <v>887</v>
      </c>
      <c r="T23" s="18" t="s">
        <v>379</v>
      </c>
      <c r="U23" s="19">
        <v>52</v>
      </c>
      <c r="V23" s="19" t="s">
        <v>19</v>
      </c>
      <c r="W23" s="19" t="s">
        <v>15</v>
      </c>
      <c r="X23" s="19" t="s">
        <v>77</v>
      </c>
      <c r="Y23" s="20">
        <v>99000</v>
      </c>
      <c r="Z23" s="76">
        <f t="shared" si="1"/>
        <v>86130</v>
      </c>
      <c r="AI23" s="60"/>
    </row>
    <row r="24" spans="1:35" ht="15.75" thickBot="1" x14ac:dyDescent="0.2">
      <c r="A24" s="69" t="s">
        <v>909</v>
      </c>
      <c r="B24" s="69" t="s">
        <v>511</v>
      </c>
      <c r="C24" s="70"/>
      <c r="D24" s="70"/>
      <c r="E24" s="70"/>
      <c r="F24" s="70"/>
      <c r="G24" s="70"/>
      <c r="H24" s="60"/>
      <c r="Q24" s="60"/>
      <c r="S24" s="18" t="s">
        <v>888</v>
      </c>
      <c r="T24" s="18" t="s">
        <v>379</v>
      </c>
      <c r="U24" s="19">
        <v>48</v>
      </c>
      <c r="V24" s="19" t="s">
        <v>19</v>
      </c>
      <c r="W24" s="19" t="s">
        <v>15</v>
      </c>
      <c r="X24" s="19" t="s">
        <v>64</v>
      </c>
      <c r="Y24" s="20">
        <v>99000</v>
      </c>
      <c r="Z24" s="76">
        <f t="shared" si="1"/>
        <v>86130</v>
      </c>
      <c r="AI24" s="60"/>
    </row>
    <row r="25" spans="1:35" ht="15.75" thickBot="1" x14ac:dyDescent="0.2">
      <c r="A25" s="69" t="s">
        <v>910</v>
      </c>
      <c r="B25" s="69" t="s">
        <v>511</v>
      </c>
      <c r="C25" s="70"/>
      <c r="D25" s="70"/>
      <c r="E25" s="70"/>
      <c r="F25" s="70"/>
      <c r="G25" s="70"/>
      <c r="H25" s="60"/>
      <c r="Q25" s="60"/>
      <c r="S25" s="18" t="s">
        <v>889</v>
      </c>
      <c r="T25" s="18" t="s">
        <v>379</v>
      </c>
      <c r="U25" s="19">
        <v>38</v>
      </c>
      <c r="V25" s="19" t="s">
        <v>37</v>
      </c>
      <c r="W25" s="19" t="s">
        <v>15</v>
      </c>
      <c r="X25" s="19" t="s">
        <v>17</v>
      </c>
      <c r="Y25" s="20">
        <v>99000</v>
      </c>
      <c r="Z25" s="76">
        <f t="shared" si="1"/>
        <v>86130</v>
      </c>
      <c r="AI25" s="60"/>
    </row>
    <row r="26" spans="1:35" ht="15.75" thickBot="1" x14ac:dyDescent="0.2">
      <c r="A26" s="69" t="s">
        <v>911</v>
      </c>
      <c r="B26" s="69" t="s">
        <v>511</v>
      </c>
      <c r="C26" s="70"/>
      <c r="D26" s="70"/>
      <c r="E26" s="70"/>
      <c r="F26" s="70"/>
      <c r="G26" s="70"/>
      <c r="H26" s="60"/>
      <c r="Q26" s="60"/>
      <c r="S26" s="18" t="s">
        <v>890</v>
      </c>
      <c r="T26" s="18" t="s">
        <v>379</v>
      </c>
      <c r="U26" s="19">
        <v>40</v>
      </c>
      <c r="V26" s="19" t="s">
        <v>37</v>
      </c>
      <c r="W26" s="19" t="s">
        <v>15</v>
      </c>
      <c r="X26" s="19" t="s">
        <v>62</v>
      </c>
      <c r="Y26" s="20">
        <v>99000</v>
      </c>
      <c r="Z26" s="76">
        <f t="shared" si="1"/>
        <v>86130</v>
      </c>
      <c r="AI26" s="60"/>
    </row>
    <row r="27" spans="1:35" ht="15.75" thickBot="1" x14ac:dyDescent="0.2">
      <c r="A27" s="69" t="s">
        <v>864</v>
      </c>
      <c r="B27" s="69" t="s">
        <v>511</v>
      </c>
      <c r="C27" s="70"/>
      <c r="D27" s="70"/>
      <c r="E27" s="70"/>
      <c r="F27" s="70"/>
      <c r="G27" s="70"/>
      <c r="H27" s="60"/>
      <c r="Q27" s="60"/>
      <c r="S27" s="18" t="s">
        <v>891</v>
      </c>
      <c r="T27" s="18" t="s">
        <v>379</v>
      </c>
      <c r="U27" s="19">
        <v>35</v>
      </c>
      <c r="V27" s="19" t="s">
        <v>37</v>
      </c>
      <c r="W27" s="19" t="s">
        <v>15</v>
      </c>
      <c r="X27" s="19" t="s">
        <v>77</v>
      </c>
      <c r="Y27" s="20">
        <v>99000</v>
      </c>
      <c r="Z27" s="76">
        <f t="shared" si="1"/>
        <v>86130</v>
      </c>
      <c r="AI27" s="60"/>
    </row>
    <row r="28" spans="1:35" ht="15.75" thickBot="1" x14ac:dyDescent="0.2">
      <c r="H28" s="60"/>
      <c r="Q28" s="60"/>
      <c r="S28" s="18" t="s">
        <v>892</v>
      </c>
      <c r="T28" s="18" t="s">
        <v>384</v>
      </c>
      <c r="U28" s="19">
        <v>38</v>
      </c>
      <c r="V28" s="19" t="s">
        <v>37</v>
      </c>
      <c r="W28" s="19" t="s">
        <v>15</v>
      </c>
      <c r="X28" s="19" t="s">
        <v>64</v>
      </c>
      <c r="Y28" s="20">
        <v>101000</v>
      </c>
      <c r="Z28" s="76">
        <f t="shared" si="1"/>
        <v>87870</v>
      </c>
      <c r="AI28" s="60"/>
    </row>
    <row r="29" spans="1:35" ht="15.75" thickBot="1" x14ac:dyDescent="0.2">
      <c r="H29" s="60"/>
      <c r="Q29" s="60"/>
      <c r="S29" s="18" t="s">
        <v>893</v>
      </c>
      <c r="T29" s="18" t="s">
        <v>384</v>
      </c>
      <c r="U29" s="19">
        <v>45</v>
      </c>
      <c r="V29" s="19" t="s">
        <v>19</v>
      </c>
      <c r="W29" s="19" t="s">
        <v>15</v>
      </c>
      <c r="X29" s="19" t="s">
        <v>64</v>
      </c>
      <c r="Y29" s="20">
        <v>101000</v>
      </c>
      <c r="Z29" s="76">
        <f t="shared" si="1"/>
        <v>87870</v>
      </c>
      <c r="AI29" s="60"/>
    </row>
    <row r="30" spans="1:35" ht="15.75" thickBot="1" x14ac:dyDescent="0.2">
      <c r="H30" s="60"/>
      <c r="Q30" s="60"/>
      <c r="S30" s="18" t="s">
        <v>894</v>
      </c>
      <c r="T30" s="18" t="s">
        <v>384</v>
      </c>
      <c r="U30" s="19">
        <v>50</v>
      </c>
      <c r="V30" s="19" t="s">
        <v>19</v>
      </c>
      <c r="W30" s="19" t="s">
        <v>15</v>
      </c>
      <c r="X30" s="19" t="s">
        <v>77</v>
      </c>
      <c r="Y30" s="20">
        <v>101000</v>
      </c>
      <c r="Z30" s="76">
        <f t="shared" si="1"/>
        <v>87870</v>
      </c>
      <c r="AI30" s="60"/>
    </row>
    <row r="31" spans="1:35" ht="15.75" thickBot="1" x14ac:dyDescent="0.2">
      <c r="H31" s="60"/>
      <c r="Q31" s="60"/>
      <c r="S31" s="18" t="s">
        <v>895</v>
      </c>
      <c r="T31" s="18" t="s">
        <v>384</v>
      </c>
      <c r="U31" s="19">
        <v>45</v>
      </c>
      <c r="V31" s="19" t="s">
        <v>351</v>
      </c>
      <c r="W31" s="19" t="s">
        <v>15</v>
      </c>
      <c r="X31" s="19" t="s">
        <v>77</v>
      </c>
      <c r="Y31" s="20">
        <v>101000</v>
      </c>
      <c r="Z31" s="76">
        <f t="shared" si="1"/>
        <v>87870</v>
      </c>
      <c r="AI31" s="60"/>
    </row>
    <row r="32" spans="1:35" ht="15.75" thickBot="1" x14ac:dyDescent="0.2">
      <c r="H32" s="60"/>
      <c r="Q32" s="60"/>
      <c r="S32" s="18" t="s">
        <v>896</v>
      </c>
      <c r="T32" s="18" t="s">
        <v>389</v>
      </c>
      <c r="U32" s="19">
        <v>45</v>
      </c>
      <c r="V32" s="19" t="s">
        <v>351</v>
      </c>
      <c r="W32" s="19" t="s">
        <v>15</v>
      </c>
      <c r="X32" s="19" t="s">
        <v>114</v>
      </c>
      <c r="Y32" s="20">
        <v>103000</v>
      </c>
      <c r="Z32" s="76">
        <f t="shared" si="1"/>
        <v>89610</v>
      </c>
      <c r="AI32" s="60"/>
    </row>
    <row r="33" spans="8:35" ht="15.75" thickBot="1" x14ac:dyDescent="0.2">
      <c r="H33" s="60"/>
      <c r="Q33" s="60"/>
      <c r="S33" s="18" t="s">
        <v>897</v>
      </c>
      <c r="T33" s="18" t="s">
        <v>389</v>
      </c>
      <c r="U33" s="19">
        <v>22</v>
      </c>
      <c r="V33" s="19" t="s">
        <v>19</v>
      </c>
      <c r="W33" s="19" t="s">
        <v>15</v>
      </c>
      <c r="X33" s="19" t="s">
        <v>122</v>
      </c>
      <c r="Y33" s="20">
        <v>103000</v>
      </c>
      <c r="Z33" s="76">
        <f t="shared" si="1"/>
        <v>89610</v>
      </c>
      <c r="AI33" s="60"/>
    </row>
    <row r="34" spans="8:35" ht="15.75" thickBot="1" x14ac:dyDescent="0.2">
      <c r="S34" s="18" t="s">
        <v>898</v>
      </c>
      <c r="T34" s="18" t="s">
        <v>389</v>
      </c>
      <c r="U34" s="19">
        <v>50</v>
      </c>
      <c r="V34" s="19" t="s">
        <v>19</v>
      </c>
      <c r="W34" s="19" t="s">
        <v>15</v>
      </c>
      <c r="X34" s="19" t="s">
        <v>83</v>
      </c>
      <c r="Y34" s="20">
        <v>103000</v>
      </c>
      <c r="Z34" s="76">
        <f t="shared" ref="Z34:Z44" si="2">Y34*87%</f>
        <v>89610</v>
      </c>
    </row>
    <row r="35" spans="8:35" ht="15.75" thickBot="1" x14ac:dyDescent="0.2">
      <c r="S35" s="18" t="s">
        <v>899</v>
      </c>
      <c r="T35" s="18" t="s">
        <v>389</v>
      </c>
      <c r="U35" s="19">
        <v>35</v>
      </c>
      <c r="V35" s="19" t="s">
        <v>19</v>
      </c>
      <c r="W35" s="19" t="s">
        <v>15</v>
      </c>
      <c r="X35" s="19" t="s">
        <v>83</v>
      </c>
      <c r="Y35" s="20">
        <v>103000</v>
      </c>
      <c r="Z35" s="76">
        <f t="shared" si="2"/>
        <v>89610</v>
      </c>
    </row>
    <row r="36" spans="8:35" ht="15.75" thickBot="1" x14ac:dyDescent="0.2">
      <c r="S36" s="18" t="s">
        <v>900</v>
      </c>
      <c r="T36" s="18" t="s">
        <v>391</v>
      </c>
      <c r="U36" s="19">
        <v>40</v>
      </c>
      <c r="V36" s="19" t="s">
        <v>45</v>
      </c>
      <c r="W36" s="19">
        <v>71.599999999999994</v>
      </c>
      <c r="X36" s="19" t="s">
        <v>26</v>
      </c>
      <c r="Y36" s="20">
        <v>105000</v>
      </c>
      <c r="Z36" s="76">
        <f t="shared" si="2"/>
        <v>91350</v>
      </c>
    </row>
    <row r="37" spans="8:35" ht="15.75" thickBot="1" x14ac:dyDescent="0.2">
      <c r="S37" s="18" t="s">
        <v>901</v>
      </c>
      <c r="T37" s="18" t="s">
        <v>391</v>
      </c>
      <c r="U37" s="19">
        <v>58</v>
      </c>
      <c r="V37" s="19" t="s">
        <v>45</v>
      </c>
      <c r="W37" s="19">
        <v>71.599999999999994</v>
      </c>
      <c r="X37" s="19" t="s">
        <v>26</v>
      </c>
      <c r="Y37" s="20">
        <v>105000</v>
      </c>
      <c r="Z37" s="76">
        <f t="shared" si="2"/>
        <v>91350</v>
      </c>
    </row>
    <row r="38" spans="8:35" ht="15.75" thickBot="1" x14ac:dyDescent="0.2">
      <c r="S38" s="18" t="s">
        <v>902</v>
      </c>
      <c r="T38" s="18" t="s">
        <v>391</v>
      </c>
      <c r="U38" s="19">
        <v>25</v>
      </c>
      <c r="V38" s="19" t="s">
        <v>14</v>
      </c>
      <c r="W38" s="19" t="s">
        <v>15</v>
      </c>
      <c r="X38" s="19" t="s">
        <v>26</v>
      </c>
      <c r="Y38" s="20">
        <v>105000</v>
      </c>
      <c r="Z38" s="76">
        <f t="shared" si="2"/>
        <v>91350</v>
      </c>
    </row>
    <row r="39" spans="8:35" ht="15.75" thickBot="1" x14ac:dyDescent="0.2">
      <c r="S39" s="18" t="s">
        <v>903</v>
      </c>
      <c r="T39" s="18" t="s">
        <v>391</v>
      </c>
      <c r="U39" s="19">
        <v>50</v>
      </c>
      <c r="V39" s="19" t="s">
        <v>14</v>
      </c>
      <c r="W39" s="19" t="s">
        <v>15</v>
      </c>
      <c r="X39" s="19" t="s">
        <v>26</v>
      </c>
      <c r="Y39" s="20">
        <v>105000</v>
      </c>
      <c r="Z39" s="76">
        <f t="shared" si="2"/>
        <v>91350</v>
      </c>
    </row>
    <row r="40" spans="8:35" ht="15.75" thickBot="1" x14ac:dyDescent="0.2">
      <c r="S40" s="18" t="s">
        <v>904</v>
      </c>
      <c r="T40" s="18" t="s">
        <v>396</v>
      </c>
      <c r="U40" s="19">
        <v>18</v>
      </c>
      <c r="V40" s="19" t="s">
        <v>19</v>
      </c>
      <c r="W40" s="19" t="s">
        <v>15</v>
      </c>
      <c r="X40" s="19" t="s">
        <v>134</v>
      </c>
      <c r="Y40" s="20">
        <v>107000</v>
      </c>
      <c r="Z40" s="76">
        <f t="shared" si="2"/>
        <v>93090</v>
      </c>
    </row>
    <row r="41" spans="8:35" ht="15.75" thickBot="1" x14ac:dyDescent="0.2">
      <c r="S41" s="18" t="s">
        <v>905</v>
      </c>
      <c r="T41" s="18" t="s">
        <v>396</v>
      </c>
      <c r="U41" s="19">
        <v>25</v>
      </c>
      <c r="V41" s="19" t="s">
        <v>14</v>
      </c>
      <c r="W41" s="19" t="s">
        <v>15</v>
      </c>
      <c r="X41" s="19" t="s">
        <v>26</v>
      </c>
      <c r="Y41" s="20">
        <v>107000</v>
      </c>
      <c r="Z41" s="76">
        <f t="shared" si="2"/>
        <v>93090</v>
      </c>
    </row>
    <row r="42" spans="8:35" ht="15.75" thickBot="1" x14ac:dyDescent="0.2">
      <c r="S42" s="18" t="s">
        <v>906</v>
      </c>
      <c r="T42" s="18" t="s">
        <v>396</v>
      </c>
      <c r="U42" s="19">
        <v>37</v>
      </c>
      <c r="V42" s="19" t="s">
        <v>14</v>
      </c>
      <c r="W42" s="19" t="s">
        <v>15</v>
      </c>
      <c r="X42" s="19" t="s">
        <v>122</v>
      </c>
      <c r="Y42" s="20">
        <v>107000</v>
      </c>
      <c r="Z42" s="76">
        <f t="shared" si="2"/>
        <v>93090</v>
      </c>
    </row>
    <row r="43" spans="8:35" ht="15.75" thickBot="1" x14ac:dyDescent="0.2">
      <c r="S43" s="18" t="s">
        <v>907</v>
      </c>
      <c r="T43" s="18" t="s">
        <v>396</v>
      </c>
      <c r="U43" s="19">
        <v>22</v>
      </c>
      <c r="V43" s="19" t="s">
        <v>14</v>
      </c>
      <c r="W43" s="19" t="s">
        <v>15</v>
      </c>
      <c r="X43" s="19" t="s">
        <v>722</v>
      </c>
      <c r="Y43" s="20">
        <v>107000</v>
      </c>
      <c r="Z43" s="76">
        <f t="shared" si="2"/>
        <v>93090</v>
      </c>
    </row>
    <row r="44" spans="8:35" ht="15.75" thickBot="1" x14ac:dyDescent="0.2">
      <c r="S44" s="18" t="s">
        <v>908</v>
      </c>
      <c r="T44" s="18" t="s">
        <v>399</v>
      </c>
      <c r="U44" s="19">
        <v>50</v>
      </c>
      <c r="V44" s="19" t="s">
        <v>45</v>
      </c>
      <c r="W44" s="19">
        <v>71.599999999999994</v>
      </c>
      <c r="X44" s="19" t="s">
        <v>722</v>
      </c>
      <c r="Y44" s="20">
        <v>109000</v>
      </c>
      <c r="Z44" s="76">
        <f t="shared" si="2"/>
        <v>94830</v>
      </c>
    </row>
  </sheetData>
  <mergeCells count="4">
    <mergeCell ref="AB2:AI2"/>
    <mergeCell ref="S2:Z2"/>
    <mergeCell ref="A2:H2"/>
    <mergeCell ref="J2:Q2"/>
  </mergeCells>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9DBD4-D327-4FF6-A2AC-E8B9A8D5EE2A}">
  <dimension ref="A1:Q33"/>
  <sheetViews>
    <sheetView showGridLines="0" workbookViewId="0">
      <selection activeCell="V1" activeCellId="3" sqref="H1:H1048576 J1:K1048576 T1:T1048576 V1:W1048576"/>
    </sheetView>
  </sheetViews>
  <sheetFormatPr defaultRowHeight="13.5" x14ac:dyDescent="0.15"/>
  <cols>
    <col min="8" max="8" width="10.75" bestFit="1" customWidth="1"/>
    <col min="9" max="9" width="4.125" customWidth="1"/>
    <col min="17" max="17" width="10.75" bestFit="1" customWidth="1"/>
  </cols>
  <sheetData>
    <row r="1" spans="1:17" ht="27.75" customHeight="1" x14ac:dyDescent="0.15">
      <c r="A1" s="77" t="s">
        <v>995</v>
      </c>
    </row>
    <row r="2" spans="1:17" x14ac:dyDescent="0.15">
      <c r="A2" s="92" t="s">
        <v>509</v>
      </c>
      <c r="B2" s="92"/>
      <c r="C2" s="92"/>
      <c r="D2" s="92"/>
      <c r="E2" s="92"/>
      <c r="F2" s="92"/>
      <c r="G2" s="92"/>
      <c r="H2" s="92"/>
      <c r="J2" s="92" t="s">
        <v>510</v>
      </c>
      <c r="K2" s="92"/>
      <c r="L2" s="92"/>
      <c r="M2" s="92"/>
      <c r="N2" s="92"/>
      <c r="O2" s="92"/>
      <c r="P2" s="92"/>
      <c r="Q2" s="92"/>
    </row>
    <row r="3" spans="1:17" ht="30" x14ac:dyDescent="0.15">
      <c r="A3" s="15" t="s">
        <v>2</v>
      </c>
      <c r="B3" s="15" t="s">
        <v>3</v>
      </c>
      <c r="C3" s="17" t="s">
        <v>5</v>
      </c>
      <c r="D3" s="17" t="s">
        <v>7</v>
      </c>
      <c r="E3" s="17" t="s">
        <v>9</v>
      </c>
      <c r="F3" s="17" t="s">
        <v>11</v>
      </c>
      <c r="G3" s="17" t="s">
        <v>206</v>
      </c>
      <c r="H3" s="17" t="s">
        <v>982</v>
      </c>
      <c r="J3" s="15" t="s">
        <v>1</v>
      </c>
      <c r="K3" s="15" t="s">
        <v>3</v>
      </c>
      <c r="L3" s="17" t="s">
        <v>5</v>
      </c>
      <c r="M3" s="17" t="s">
        <v>7</v>
      </c>
      <c r="N3" s="17" t="s">
        <v>9</v>
      </c>
      <c r="O3" s="17" t="s">
        <v>11</v>
      </c>
      <c r="P3" s="17" t="s">
        <v>206</v>
      </c>
      <c r="Q3" s="17" t="s">
        <v>982</v>
      </c>
    </row>
    <row r="4" spans="1:17" ht="15.75" thickBot="1" x14ac:dyDescent="0.2">
      <c r="A4" s="18" t="s">
        <v>541</v>
      </c>
      <c r="B4" s="18" t="s">
        <v>341</v>
      </c>
      <c r="C4" s="19">
        <v>48</v>
      </c>
      <c r="D4" s="19" t="s">
        <v>342</v>
      </c>
      <c r="E4" s="19" t="s">
        <v>15</v>
      </c>
      <c r="F4" s="19" t="s">
        <v>542</v>
      </c>
      <c r="G4" s="20">
        <v>83000</v>
      </c>
      <c r="H4" s="75">
        <f t="shared" ref="H4:H15" si="0">G4*85%</f>
        <v>70550</v>
      </c>
      <c r="J4" s="18" t="s">
        <v>561</v>
      </c>
      <c r="K4" s="18" t="s">
        <v>365</v>
      </c>
      <c r="L4" s="19">
        <v>48</v>
      </c>
      <c r="M4" s="19" t="s">
        <v>342</v>
      </c>
      <c r="N4" s="19" t="s">
        <v>15</v>
      </c>
      <c r="O4" s="19" t="s">
        <v>50</v>
      </c>
      <c r="P4" s="20">
        <v>93000</v>
      </c>
      <c r="Q4" s="75">
        <f>P4*85%</f>
        <v>79050</v>
      </c>
    </row>
    <row r="5" spans="1:17" ht="15.75" thickBot="1" x14ac:dyDescent="0.2">
      <c r="A5" s="18" t="s">
        <v>549</v>
      </c>
      <c r="B5" s="18" t="s">
        <v>341</v>
      </c>
      <c r="C5" s="19">
        <v>48</v>
      </c>
      <c r="D5" s="19" t="s">
        <v>19</v>
      </c>
      <c r="E5" s="19" t="s">
        <v>15</v>
      </c>
      <c r="F5" s="19" t="s">
        <v>546</v>
      </c>
      <c r="G5" s="20">
        <v>83000</v>
      </c>
      <c r="H5" s="76">
        <f t="shared" si="0"/>
        <v>70550</v>
      </c>
      <c r="J5" s="18" t="s">
        <v>562</v>
      </c>
      <c r="K5" s="18" t="s">
        <v>365</v>
      </c>
      <c r="L5" s="19">
        <v>45</v>
      </c>
      <c r="M5" s="19" t="s">
        <v>19</v>
      </c>
      <c r="N5" s="19" t="s">
        <v>15</v>
      </c>
      <c r="O5" s="19" t="s">
        <v>16</v>
      </c>
      <c r="P5" s="20">
        <v>93000</v>
      </c>
      <c r="Q5" s="76">
        <f t="shared" ref="Q5:Q18" si="1">P5*85%</f>
        <v>79050</v>
      </c>
    </row>
    <row r="6" spans="1:17" ht="15.75" thickBot="1" x14ac:dyDescent="0.2">
      <c r="A6" s="18" t="s">
        <v>550</v>
      </c>
      <c r="B6" s="18" t="s">
        <v>341</v>
      </c>
      <c r="C6" s="19">
        <v>50</v>
      </c>
      <c r="D6" s="19" t="s">
        <v>19</v>
      </c>
      <c r="E6" s="19" t="s">
        <v>15</v>
      </c>
      <c r="F6" s="19" t="s">
        <v>551</v>
      </c>
      <c r="G6" s="20">
        <v>83000</v>
      </c>
      <c r="H6" s="76">
        <f t="shared" si="0"/>
        <v>70550</v>
      </c>
      <c r="J6" s="18" t="s">
        <v>563</v>
      </c>
      <c r="K6" s="18" t="s">
        <v>365</v>
      </c>
      <c r="L6" s="19">
        <v>48</v>
      </c>
      <c r="M6" s="19" t="s">
        <v>351</v>
      </c>
      <c r="N6" s="19" t="s">
        <v>15</v>
      </c>
      <c r="O6" s="19" t="s">
        <v>46</v>
      </c>
      <c r="P6" s="20">
        <v>93000</v>
      </c>
      <c r="Q6" s="76">
        <f t="shared" si="1"/>
        <v>79050</v>
      </c>
    </row>
    <row r="7" spans="1:17" ht="15.75" thickBot="1" x14ac:dyDescent="0.2">
      <c r="A7" s="18" t="s">
        <v>552</v>
      </c>
      <c r="B7" s="18" t="s">
        <v>341</v>
      </c>
      <c r="C7" s="19">
        <v>48</v>
      </c>
      <c r="D7" s="19" t="s">
        <v>351</v>
      </c>
      <c r="E7" s="19" t="s">
        <v>15</v>
      </c>
      <c r="F7" s="19" t="s">
        <v>553</v>
      </c>
      <c r="G7" s="20">
        <v>83000</v>
      </c>
      <c r="H7" s="76">
        <f t="shared" si="0"/>
        <v>70550</v>
      </c>
      <c r="J7" s="18" t="s">
        <v>564</v>
      </c>
      <c r="K7" s="18" t="s">
        <v>365</v>
      </c>
      <c r="L7" s="19">
        <v>51</v>
      </c>
      <c r="M7" s="19" t="s">
        <v>37</v>
      </c>
      <c r="N7" s="19" t="s">
        <v>15</v>
      </c>
      <c r="O7" s="19" t="s">
        <v>68</v>
      </c>
      <c r="P7" s="20">
        <v>93000</v>
      </c>
      <c r="Q7" s="76">
        <f t="shared" si="1"/>
        <v>79050</v>
      </c>
    </row>
    <row r="8" spans="1:17" ht="15.75" thickBot="1" x14ac:dyDescent="0.2">
      <c r="A8" s="18" t="s">
        <v>554</v>
      </c>
      <c r="B8" s="18" t="s">
        <v>341</v>
      </c>
      <c r="C8" s="19">
        <v>45</v>
      </c>
      <c r="D8" s="19" t="s">
        <v>37</v>
      </c>
      <c r="E8" s="19">
        <v>66.5</v>
      </c>
      <c r="F8" s="19" t="s">
        <v>555</v>
      </c>
      <c r="G8" s="20">
        <v>83000</v>
      </c>
      <c r="H8" s="76">
        <f t="shared" si="0"/>
        <v>70550</v>
      </c>
      <c r="J8" s="18" t="s">
        <v>565</v>
      </c>
      <c r="K8" s="18" t="s">
        <v>365</v>
      </c>
      <c r="L8" s="19">
        <v>50</v>
      </c>
      <c r="M8" s="19" t="s">
        <v>19</v>
      </c>
      <c r="N8" s="19" t="s">
        <v>15</v>
      </c>
      <c r="O8" s="19" t="s">
        <v>16</v>
      </c>
      <c r="P8" s="20">
        <v>93000</v>
      </c>
      <c r="Q8" s="76">
        <f t="shared" si="1"/>
        <v>79050</v>
      </c>
    </row>
    <row r="9" spans="1:17" ht="15.75" thickBot="1" x14ac:dyDescent="0.2">
      <c r="A9" s="18" t="s">
        <v>556</v>
      </c>
      <c r="B9" s="18" t="s">
        <v>341</v>
      </c>
      <c r="C9" s="19">
        <v>41</v>
      </c>
      <c r="D9" s="19" t="s">
        <v>19</v>
      </c>
      <c r="E9" s="19" t="s">
        <v>15</v>
      </c>
      <c r="F9" s="19" t="s">
        <v>557</v>
      </c>
      <c r="G9" s="20">
        <v>83000</v>
      </c>
      <c r="H9" s="76">
        <f t="shared" si="0"/>
        <v>70550</v>
      </c>
      <c r="J9" s="18" t="s">
        <v>547</v>
      </c>
      <c r="K9" s="18" t="s">
        <v>365</v>
      </c>
      <c r="L9" s="19">
        <v>43</v>
      </c>
      <c r="M9" s="19" t="s">
        <v>351</v>
      </c>
      <c r="N9" s="19" t="s">
        <v>15</v>
      </c>
      <c r="O9" s="19" t="s">
        <v>68</v>
      </c>
      <c r="P9" s="20">
        <v>93000</v>
      </c>
      <c r="Q9" s="76">
        <f t="shared" si="1"/>
        <v>79050</v>
      </c>
    </row>
    <row r="10" spans="1:17" ht="15.75" thickBot="1" x14ac:dyDescent="0.2">
      <c r="A10" s="18" t="s">
        <v>539</v>
      </c>
      <c r="B10" s="18" t="s">
        <v>341</v>
      </c>
      <c r="C10" s="19">
        <v>38</v>
      </c>
      <c r="D10" s="19" t="s">
        <v>342</v>
      </c>
      <c r="E10" s="19" t="s">
        <v>15</v>
      </c>
      <c r="F10" s="19" t="s">
        <v>540</v>
      </c>
      <c r="G10" s="20">
        <v>83000</v>
      </c>
      <c r="H10" s="76">
        <f t="shared" si="0"/>
        <v>70550</v>
      </c>
      <c r="J10" s="18" t="s">
        <v>566</v>
      </c>
      <c r="K10" s="18" t="s">
        <v>344</v>
      </c>
      <c r="L10" s="19">
        <v>43</v>
      </c>
      <c r="M10" s="19" t="s">
        <v>19</v>
      </c>
      <c r="N10" s="19" t="s">
        <v>15</v>
      </c>
      <c r="O10" s="19" t="s">
        <v>77</v>
      </c>
      <c r="P10" s="20">
        <v>95000</v>
      </c>
      <c r="Q10" s="76">
        <f t="shared" si="1"/>
        <v>80750</v>
      </c>
    </row>
    <row r="11" spans="1:17" ht="15.75" thickBot="1" x14ac:dyDescent="0.2">
      <c r="A11" s="18" t="s">
        <v>543</v>
      </c>
      <c r="B11" s="18" t="s">
        <v>353</v>
      </c>
      <c r="C11" s="19">
        <v>45</v>
      </c>
      <c r="D11" s="19" t="s">
        <v>19</v>
      </c>
      <c r="E11" s="19" t="s">
        <v>15</v>
      </c>
      <c r="F11" s="19" t="s">
        <v>544</v>
      </c>
      <c r="G11" s="20">
        <v>85000</v>
      </c>
      <c r="H11" s="76">
        <f t="shared" si="0"/>
        <v>72250</v>
      </c>
      <c r="J11" s="18" t="s">
        <v>567</v>
      </c>
      <c r="K11" s="18" t="s">
        <v>344</v>
      </c>
      <c r="L11" s="19">
        <v>45</v>
      </c>
      <c r="M11" s="19" t="s">
        <v>351</v>
      </c>
      <c r="N11" s="19" t="s">
        <v>15</v>
      </c>
      <c r="O11" s="19" t="s">
        <v>16</v>
      </c>
      <c r="P11" s="20">
        <v>95000</v>
      </c>
      <c r="Q11" s="76">
        <f t="shared" si="1"/>
        <v>80750</v>
      </c>
    </row>
    <row r="12" spans="1:17" ht="15.75" thickBot="1" x14ac:dyDescent="0.2">
      <c r="A12" s="18" t="s">
        <v>558</v>
      </c>
      <c r="B12" s="18" t="s">
        <v>353</v>
      </c>
      <c r="C12" s="19">
        <v>48</v>
      </c>
      <c r="D12" s="19" t="s">
        <v>351</v>
      </c>
      <c r="E12" s="19" t="s">
        <v>15</v>
      </c>
      <c r="F12" s="19" t="s">
        <v>551</v>
      </c>
      <c r="G12" s="20">
        <v>85000</v>
      </c>
      <c r="H12" s="76">
        <f t="shared" si="0"/>
        <v>72250</v>
      </c>
      <c r="J12" s="18" t="s">
        <v>568</v>
      </c>
      <c r="K12" s="18" t="s">
        <v>344</v>
      </c>
      <c r="L12" s="19">
        <v>45</v>
      </c>
      <c r="M12" s="19" t="s">
        <v>37</v>
      </c>
      <c r="N12" s="19" t="s">
        <v>15</v>
      </c>
      <c r="O12" s="19" t="s">
        <v>77</v>
      </c>
      <c r="P12" s="20">
        <v>95000</v>
      </c>
      <c r="Q12" s="76">
        <f t="shared" si="1"/>
        <v>80750</v>
      </c>
    </row>
    <row r="13" spans="1:17" ht="15.75" thickBot="1" x14ac:dyDescent="0.2">
      <c r="A13" s="18" t="s">
        <v>559</v>
      </c>
      <c r="B13" s="18" t="s">
        <v>353</v>
      </c>
      <c r="C13" s="19">
        <v>45</v>
      </c>
      <c r="D13" s="19" t="s">
        <v>37</v>
      </c>
      <c r="E13" s="19" t="s">
        <v>15</v>
      </c>
      <c r="F13" s="19" t="s">
        <v>544</v>
      </c>
      <c r="G13" s="20">
        <v>85000</v>
      </c>
      <c r="H13" s="76">
        <f t="shared" si="0"/>
        <v>72250</v>
      </c>
      <c r="J13" s="18" t="s">
        <v>569</v>
      </c>
      <c r="K13" s="18" t="s">
        <v>379</v>
      </c>
      <c r="L13" s="19">
        <v>38</v>
      </c>
      <c r="M13" s="19" t="s">
        <v>19</v>
      </c>
      <c r="N13" s="19" t="s">
        <v>15</v>
      </c>
      <c r="O13" s="19" t="s">
        <v>81</v>
      </c>
      <c r="P13" s="20">
        <v>97000</v>
      </c>
      <c r="Q13" s="76">
        <f t="shared" si="1"/>
        <v>82450</v>
      </c>
    </row>
    <row r="14" spans="1:17" ht="15.75" thickBot="1" x14ac:dyDescent="0.2">
      <c r="A14" s="18" t="s">
        <v>560</v>
      </c>
      <c r="B14" s="18" t="s">
        <v>353</v>
      </c>
      <c r="C14" s="19">
        <v>50</v>
      </c>
      <c r="D14" s="19" t="s">
        <v>37</v>
      </c>
      <c r="E14" s="19" t="s">
        <v>15</v>
      </c>
      <c r="F14" s="19" t="s">
        <v>557</v>
      </c>
      <c r="G14" s="20">
        <v>85000</v>
      </c>
      <c r="H14" s="76">
        <f t="shared" si="0"/>
        <v>72250</v>
      </c>
      <c r="J14" s="18" t="s">
        <v>570</v>
      </c>
      <c r="K14" s="18" t="s">
        <v>379</v>
      </c>
      <c r="L14" s="19">
        <v>50</v>
      </c>
      <c r="M14" s="19" t="s">
        <v>19</v>
      </c>
      <c r="N14" s="19" t="s">
        <v>15</v>
      </c>
      <c r="O14" s="19" t="s">
        <v>64</v>
      </c>
      <c r="P14" s="20">
        <v>97000</v>
      </c>
      <c r="Q14" s="76">
        <f t="shared" si="1"/>
        <v>82450</v>
      </c>
    </row>
    <row r="15" spans="1:17" ht="15.75" thickBot="1" x14ac:dyDescent="0.2">
      <c r="A15" s="18" t="s">
        <v>545</v>
      </c>
      <c r="B15" s="18" t="s">
        <v>353</v>
      </c>
      <c r="C15" s="19">
        <v>44</v>
      </c>
      <c r="D15" s="19" t="s">
        <v>351</v>
      </c>
      <c r="E15" s="19" t="s">
        <v>15</v>
      </c>
      <c r="F15" s="19" t="s">
        <v>546</v>
      </c>
      <c r="G15" s="20">
        <v>85000</v>
      </c>
      <c r="H15" s="76">
        <f t="shared" si="0"/>
        <v>72250</v>
      </c>
      <c r="J15" s="18" t="s">
        <v>571</v>
      </c>
      <c r="K15" s="18" t="s">
        <v>379</v>
      </c>
      <c r="L15" s="19">
        <v>63</v>
      </c>
      <c r="M15" s="19" t="s">
        <v>19</v>
      </c>
      <c r="N15" s="19" t="s">
        <v>15</v>
      </c>
      <c r="O15" s="19" t="s">
        <v>62</v>
      </c>
      <c r="P15" s="20">
        <v>97000</v>
      </c>
      <c r="Q15" s="76">
        <f t="shared" si="1"/>
        <v>82450</v>
      </c>
    </row>
    <row r="16" spans="1:17" ht="15.75" thickBot="1" x14ac:dyDescent="0.2">
      <c r="H16" s="60"/>
      <c r="J16" s="18" t="s">
        <v>572</v>
      </c>
      <c r="K16" s="18" t="s">
        <v>379</v>
      </c>
      <c r="L16" s="19">
        <v>38</v>
      </c>
      <c r="M16" s="19" t="s">
        <v>37</v>
      </c>
      <c r="N16" s="19" t="s">
        <v>15</v>
      </c>
      <c r="O16" s="19" t="s">
        <v>81</v>
      </c>
      <c r="P16" s="20">
        <v>97000</v>
      </c>
      <c r="Q16" s="76">
        <f t="shared" si="1"/>
        <v>82450</v>
      </c>
    </row>
    <row r="17" spans="1:17" ht="15.75" thickBot="1" x14ac:dyDescent="0.2">
      <c r="H17" s="60"/>
      <c r="J17" s="18" t="s">
        <v>573</v>
      </c>
      <c r="K17" s="18" t="s">
        <v>384</v>
      </c>
      <c r="L17" s="19">
        <v>45</v>
      </c>
      <c r="M17" s="19" t="s">
        <v>351</v>
      </c>
      <c r="N17" s="19" t="s">
        <v>15</v>
      </c>
      <c r="O17" s="19" t="s">
        <v>62</v>
      </c>
      <c r="P17" s="20">
        <v>99000</v>
      </c>
      <c r="Q17" s="76">
        <f t="shared" si="1"/>
        <v>84150</v>
      </c>
    </row>
    <row r="18" spans="1:17" ht="15.75" thickBot="1" x14ac:dyDescent="0.2">
      <c r="H18" s="60"/>
      <c r="J18" s="18" t="s">
        <v>548</v>
      </c>
      <c r="K18" s="18" t="s">
        <v>384</v>
      </c>
      <c r="L18" s="19">
        <v>48</v>
      </c>
      <c r="M18" s="19" t="s">
        <v>19</v>
      </c>
      <c r="N18" s="19" t="s">
        <v>15</v>
      </c>
      <c r="O18" s="19" t="s">
        <v>17</v>
      </c>
      <c r="P18" s="20">
        <v>99000</v>
      </c>
      <c r="Q18" s="76">
        <f t="shared" si="1"/>
        <v>84150</v>
      </c>
    </row>
    <row r="19" spans="1:17" ht="15" x14ac:dyDescent="0.15">
      <c r="H19" s="60"/>
      <c r="Q19" s="60"/>
    </row>
    <row r="20" spans="1:17" ht="18.75" x14ac:dyDescent="0.15">
      <c r="A20" s="29" t="s">
        <v>189</v>
      </c>
      <c r="B20" s="30"/>
      <c r="H20" s="60"/>
      <c r="Q20" s="60"/>
    </row>
    <row r="21" spans="1:17" ht="15" x14ac:dyDescent="0.15">
      <c r="A21" s="28" t="s">
        <v>1</v>
      </c>
      <c r="B21" s="28" t="s">
        <v>189</v>
      </c>
      <c r="H21" s="60"/>
      <c r="Q21" s="60"/>
    </row>
    <row r="22" spans="1:17" ht="15.75" thickBot="1" x14ac:dyDescent="0.2">
      <c r="A22" s="27" t="s">
        <v>552</v>
      </c>
      <c r="B22" s="72" t="s">
        <v>574</v>
      </c>
      <c r="C22" s="11"/>
      <c r="D22" s="11"/>
      <c r="E22" s="11"/>
      <c r="F22" s="11"/>
      <c r="G22" s="11"/>
      <c r="H22" s="60"/>
      <c r="Q22" s="60"/>
    </row>
    <row r="23" spans="1:17" ht="15" x14ac:dyDescent="0.15">
      <c r="H23" s="60"/>
      <c r="Q23" s="60"/>
    </row>
    <row r="24" spans="1:17" ht="15" x14ac:dyDescent="0.15">
      <c r="H24" s="60"/>
      <c r="Q24" s="60"/>
    </row>
    <row r="25" spans="1:17" ht="15" x14ac:dyDescent="0.15">
      <c r="H25" s="60"/>
      <c r="Q25" s="60"/>
    </row>
    <row r="26" spans="1:17" ht="15" x14ac:dyDescent="0.15">
      <c r="H26" s="60"/>
      <c r="Q26" s="60"/>
    </row>
    <row r="27" spans="1:17" ht="15" x14ac:dyDescent="0.15">
      <c r="H27" s="60"/>
      <c r="Q27" s="60"/>
    </row>
    <row r="28" spans="1:17" ht="15" x14ac:dyDescent="0.15">
      <c r="H28" s="60"/>
      <c r="Q28" s="60"/>
    </row>
    <row r="29" spans="1:17" ht="15" x14ac:dyDescent="0.15">
      <c r="H29" s="60"/>
      <c r="Q29" s="60"/>
    </row>
    <row r="30" spans="1:17" ht="15" x14ac:dyDescent="0.15">
      <c r="H30" s="60"/>
      <c r="Q30" s="60"/>
    </row>
    <row r="31" spans="1:17" ht="15" x14ac:dyDescent="0.15">
      <c r="H31" s="60"/>
      <c r="Q31" s="60"/>
    </row>
    <row r="32" spans="1:17" ht="15" x14ac:dyDescent="0.15">
      <c r="H32" s="60"/>
      <c r="Q32" s="60"/>
    </row>
    <row r="33" spans="8:17" ht="15" x14ac:dyDescent="0.15">
      <c r="H33" s="60"/>
      <c r="Q33" s="60"/>
    </row>
  </sheetData>
  <mergeCells count="2">
    <mergeCell ref="J2:Q2"/>
    <mergeCell ref="A2:H2"/>
  </mergeCells>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7F5C-EA3B-4AB9-8211-52B5ECCD010A}">
  <dimension ref="A1:Z37"/>
  <sheetViews>
    <sheetView showGridLines="0" topLeftCell="B1" zoomScale="70" zoomScaleNormal="70" workbookViewId="0">
      <selection activeCell="AH1" activeCellId="5" sqref="H1:H1048576 J1:K1048576 T1:T1048576 V1:W1048576 AF1:AF1048576 AH1:AI1048576"/>
    </sheetView>
  </sheetViews>
  <sheetFormatPr defaultRowHeight="13.5" x14ac:dyDescent="0.15"/>
  <cols>
    <col min="1" max="1" width="19.625" bestFit="1" customWidth="1"/>
    <col min="8" max="8" width="10.75" bestFit="1" customWidth="1"/>
    <col min="9" max="9" width="3.125" customWidth="1"/>
    <col min="10" max="10" width="16.875" customWidth="1"/>
    <col min="17" max="17" width="10.75" bestFit="1" customWidth="1"/>
    <col min="18" max="18" width="2.375" customWidth="1"/>
    <col min="19" max="19" width="16.625" customWidth="1"/>
    <col min="26" max="26" width="10.75" bestFit="1" customWidth="1"/>
  </cols>
  <sheetData>
    <row r="1" spans="1:26" ht="27.75" customHeight="1" x14ac:dyDescent="0.15">
      <c r="A1" s="77" t="s">
        <v>996</v>
      </c>
    </row>
    <row r="2" spans="1:26" x14ac:dyDescent="0.15">
      <c r="A2" s="92" t="s">
        <v>665</v>
      </c>
      <c r="B2" s="92"/>
      <c r="C2" s="92"/>
      <c r="D2" s="92"/>
      <c r="E2" s="92"/>
      <c r="F2" s="92"/>
      <c r="G2" s="92"/>
      <c r="H2" s="92"/>
      <c r="J2" s="92" t="s">
        <v>666</v>
      </c>
      <c r="K2" s="92"/>
      <c r="L2" s="92"/>
      <c r="M2" s="92"/>
      <c r="N2" s="92"/>
      <c r="O2" s="92"/>
      <c r="P2" s="92"/>
      <c r="Q2" s="92"/>
      <c r="S2" s="92" t="s">
        <v>509</v>
      </c>
      <c r="T2" s="92"/>
      <c r="U2" s="92"/>
      <c r="V2" s="92"/>
      <c r="W2" s="92"/>
      <c r="X2" s="92"/>
      <c r="Y2" s="92"/>
      <c r="Z2" s="92"/>
    </row>
    <row r="3" spans="1:26" ht="30" x14ac:dyDescent="0.15">
      <c r="A3" s="15" t="s">
        <v>1</v>
      </c>
      <c r="B3" s="15" t="s">
        <v>3</v>
      </c>
      <c r="C3" s="17" t="s">
        <v>5</v>
      </c>
      <c r="D3" s="17" t="s">
        <v>7</v>
      </c>
      <c r="E3" s="17" t="s">
        <v>9</v>
      </c>
      <c r="F3" s="17" t="s">
        <v>11</v>
      </c>
      <c r="G3" s="17" t="s">
        <v>206</v>
      </c>
      <c r="H3" s="17" t="s">
        <v>982</v>
      </c>
      <c r="J3" s="15" t="s">
        <v>1</v>
      </c>
      <c r="K3" s="15" t="s">
        <v>3</v>
      </c>
      <c r="L3" s="17" t="s">
        <v>5</v>
      </c>
      <c r="M3" s="17" t="s">
        <v>7</v>
      </c>
      <c r="N3" s="17" t="s">
        <v>9</v>
      </c>
      <c r="O3" s="17" t="s">
        <v>11</v>
      </c>
      <c r="P3" s="17" t="s">
        <v>206</v>
      </c>
      <c r="Q3" s="17" t="s">
        <v>982</v>
      </c>
      <c r="S3" s="15" t="s">
        <v>1</v>
      </c>
      <c r="T3" s="15" t="s">
        <v>3</v>
      </c>
      <c r="U3" s="17" t="s">
        <v>5</v>
      </c>
      <c r="V3" s="17" t="s">
        <v>7</v>
      </c>
      <c r="W3" s="17" t="s">
        <v>9</v>
      </c>
      <c r="X3" s="17" t="s">
        <v>11</v>
      </c>
      <c r="Y3" s="17" t="s">
        <v>206</v>
      </c>
      <c r="Z3" s="17" t="s">
        <v>982</v>
      </c>
    </row>
    <row r="4" spans="1:26" ht="20.100000000000001" customHeight="1" thickBot="1" x14ac:dyDescent="0.2">
      <c r="A4" s="18" t="s">
        <v>579</v>
      </c>
      <c r="B4" s="18" t="s">
        <v>580</v>
      </c>
      <c r="C4" s="19">
        <v>45</v>
      </c>
      <c r="D4" s="19" t="s">
        <v>342</v>
      </c>
      <c r="E4" s="19" t="s">
        <v>15</v>
      </c>
      <c r="F4" s="19" t="s">
        <v>581</v>
      </c>
      <c r="G4" s="20">
        <v>51000</v>
      </c>
      <c r="H4" s="75">
        <f t="shared" ref="H4:H15" si="0">G4*85%</f>
        <v>43350</v>
      </c>
      <c r="J4" s="18" t="s">
        <v>608</v>
      </c>
      <c r="K4" s="18" t="s">
        <v>586</v>
      </c>
      <c r="L4" s="19">
        <v>45</v>
      </c>
      <c r="M4" s="19" t="s">
        <v>342</v>
      </c>
      <c r="N4" s="19" t="s">
        <v>15</v>
      </c>
      <c r="O4" s="19" t="s">
        <v>609</v>
      </c>
      <c r="P4" s="20">
        <v>57000</v>
      </c>
      <c r="Q4" s="75">
        <f t="shared" ref="Q4:Q13" si="1">P4*85%</f>
        <v>48450</v>
      </c>
      <c r="S4" s="18" t="s">
        <v>632</v>
      </c>
      <c r="T4" s="18" t="s">
        <v>341</v>
      </c>
      <c r="U4" s="19">
        <v>48</v>
      </c>
      <c r="V4" s="19" t="s">
        <v>351</v>
      </c>
      <c r="W4" s="19" t="s">
        <v>15</v>
      </c>
      <c r="X4" s="19" t="s">
        <v>592</v>
      </c>
      <c r="Y4" s="20">
        <v>76000</v>
      </c>
      <c r="Z4" s="75">
        <f>Y4*85%</f>
        <v>64600</v>
      </c>
    </row>
    <row r="5" spans="1:26" ht="20.100000000000001" customHeight="1" thickBot="1" x14ac:dyDescent="0.2">
      <c r="A5" s="18" t="s">
        <v>594</v>
      </c>
      <c r="B5" s="18" t="s">
        <v>580</v>
      </c>
      <c r="C5" s="19">
        <v>45</v>
      </c>
      <c r="D5" s="19" t="s">
        <v>342</v>
      </c>
      <c r="E5" s="19" t="s">
        <v>15</v>
      </c>
      <c r="F5" s="19" t="s">
        <v>581</v>
      </c>
      <c r="G5" s="20">
        <v>55000</v>
      </c>
      <c r="H5" s="76">
        <f t="shared" si="0"/>
        <v>46750</v>
      </c>
      <c r="J5" s="18" t="s">
        <v>610</v>
      </c>
      <c r="K5" s="18" t="s">
        <v>586</v>
      </c>
      <c r="L5" s="19">
        <v>45</v>
      </c>
      <c r="M5" s="19" t="s">
        <v>342</v>
      </c>
      <c r="N5" s="19" t="s">
        <v>15</v>
      </c>
      <c r="O5" s="19" t="s">
        <v>609</v>
      </c>
      <c r="P5" s="20">
        <v>62000</v>
      </c>
      <c r="Q5" s="76">
        <f t="shared" si="1"/>
        <v>52700</v>
      </c>
      <c r="S5" s="18" t="s">
        <v>591</v>
      </c>
      <c r="T5" s="18" t="s">
        <v>341</v>
      </c>
      <c r="U5" s="19">
        <v>48</v>
      </c>
      <c r="V5" s="19" t="s">
        <v>342</v>
      </c>
      <c r="W5" s="19" t="s">
        <v>15</v>
      </c>
      <c r="X5" s="19" t="s">
        <v>592</v>
      </c>
      <c r="Y5" s="20">
        <v>76000</v>
      </c>
      <c r="Z5" s="76">
        <f t="shared" ref="Z5:Z13" si="2">Y5*85%</f>
        <v>64600</v>
      </c>
    </row>
    <row r="6" spans="1:26" ht="20.100000000000001" customHeight="1" thickBot="1" x14ac:dyDescent="0.2">
      <c r="A6" s="18" t="s">
        <v>595</v>
      </c>
      <c r="B6" s="18" t="s">
        <v>596</v>
      </c>
      <c r="C6" s="19">
        <v>45</v>
      </c>
      <c r="D6" s="19" t="s">
        <v>342</v>
      </c>
      <c r="E6" s="19" t="s">
        <v>15</v>
      </c>
      <c r="F6" s="19" t="s">
        <v>581</v>
      </c>
      <c r="G6" s="20">
        <v>52000</v>
      </c>
      <c r="H6" s="76">
        <f t="shared" si="0"/>
        <v>44200</v>
      </c>
      <c r="J6" s="18" t="s">
        <v>585</v>
      </c>
      <c r="K6" s="18" t="s">
        <v>586</v>
      </c>
      <c r="L6" s="19">
        <v>43</v>
      </c>
      <c r="M6" s="19" t="s">
        <v>342</v>
      </c>
      <c r="N6" s="19" t="s">
        <v>15</v>
      </c>
      <c r="O6" s="19" t="s">
        <v>587</v>
      </c>
      <c r="P6" s="20">
        <v>57000</v>
      </c>
      <c r="Q6" s="76">
        <f t="shared" si="1"/>
        <v>48450</v>
      </c>
      <c r="S6" s="18" t="s">
        <v>633</v>
      </c>
      <c r="T6" s="18" t="s">
        <v>341</v>
      </c>
      <c r="U6" s="19">
        <v>48</v>
      </c>
      <c r="V6" s="19" t="s">
        <v>351</v>
      </c>
      <c r="W6" s="19" t="s">
        <v>15</v>
      </c>
      <c r="X6" s="19" t="s">
        <v>592</v>
      </c>
      <c r="Y6" s="20">
        <v>82000</v>
      </c>
      <c r="Z6" s="76">
        <f t="shared" si="2"/>
        <v>69700</v>
      </c>
    </row>
    <row r="7" spans="1:26" ht="20.100000000000001" customHeight="1" thickBot="1" x14ac:dyDescent="0.2">
      <c r="A7" s="18" t="s">
        <v>597</v>
      </c>
      <c r="B7" s="18" t="s">
        <v>596</v>
      </c>
      <c r="C7" s="19">
        <v>45</v>
      </c>
      <c r="D7" s="19" t="s">
        <v>342</v>
      </c>
      <c r="E7" s="19" t="s">
        <v>15</v>
      </c>
      <c r="F7" s="19" t="s">
        <v>581</v>
      </c>
      <c r="G7" s="20">
        <v>56000</v>
      </c>
      <c r="H7" s="76">
        <f t="shared" si="0"/>
        <v>47600</v>
      </c>
      <c r="J7" s="18" t="s">
        <v>611</v>
      </c>
      <c r="K7" s="18" t="s">
        <v>586</v>
      </c>
      <c r="L7" s="19">
        <v>43</v>
      </c>
      <c r="M7" s="19" t="s">
        <v>342</v>
      </c>
      <c r="N7" s="19" t="s">
        <v>15</v>
      </c>
      <c r="O7" s="19" t="s">
        <v>587</v>
      </c>
      <c r="P7" s="20">
        <v>62000</v>
      </c>
      <c r="Q7" s="76">
        <f t="shared" si="1"/>
        <v>52700</v>
      </c>
      <c r="S7" s="18" t="s">
        <v>634</v>
      </c>
      <c r="T7" s="18" t="s">
        <v>341</v>
      </c>
      <c r="U7" s="19">
        <v>48</v>
      </c>
      <c r="V7" s="19" t="s">
        <v>342</v>
      </c>
      <c r="W7" s="19" t="s">
        <v>15</v>
      </c>
      <c r="X7" s="19" t="s">
        <v>592</v>
      </c>
      <c r="Y7" s="20">
        <v>82000</v>
      </c>
      <c r="Z7" s="76">
        <f t="shared" si="2"/>
        <v>69700</v>
      </c>
    </row>
    <row r="8" spans="1:26" ht="20.100000000000001" customHeight="1" thickBot="1" x14ac:dyDescent="0.2">
      <c r="A8" s="18" t="s">
        <v>598</v>
      </c>
      <c r="B8" s="18" t="s">
        <v>596</v>
      </c>
      <c r="C8" s="19">
        <v>43</v>
      </c>
      <c r="D8" s="19" t="s">
        <v>342</v>
      </c>
      <c r="E8" s="19" t="s">
        <v>15</v>
      </c>
      <c r="F8" s="19" t="s">
        <v>599</v>
      </c>
      <c r="G8" s="20">
        <v>52000</v>
      </c>
      <c r="H8" s="76">
        <f t="shared" si="0"/>
        <v>44200</v>
      </c>
      <c r="J8" s="18" t="s">
        <v>612</v>
      </c>
      <c r="K8" s="18" t="s">
        <v>613</v>
      </c>
      <c r="L8" s="19">
        <v>48</v>
      </c>
      <c r="M8" s="19" t="s">
        <v>342</v>
      </c>
      <c r="N8" s="19" t="s">
        <v>15</v>
      </c>
      <c r="O8" s="19" t="s">
        <v>614</v>
      </c>
      <c r="P8" s="20">
        <v>59000</v>
      </c>
      <c r="Q8" s="76">
        <f t="shared" si="1"/>
        <v>50150</v>
      </c>
      <c r="S8" s="18" t="s">
        <v>635</v>
      </c>
      <c r="T8" s="18" t="s">
        <v>341</v>
      </c>
      <c r="U8" s="19">
        <v>53</v>
      </c>
      <c r="V8" s="19" t="s">
        <v>19</v>
      </c>
      <c r="W8" s="19" t="s">
        <v>15</v>
      </c>
      <c r="X8" s="19" t="s">
        <v>43</v>
      </c>
      <c r="Y8" s="20">
        <v>76000</v>
      </c>
      <c r="Z8" s="76">
        <f t="shared" si="2"/>
        <v>64600</v>
      </c>
    </row>
    <row r="9" spans="1:26" ht="20.100000000000001" customHeight="1" thickBot="1" x14ac:dyDescent="0.2">
      <c r="A9" s="18" t="s">
        <v>600</v>
      </c>
      <c r="B9" s="18" t="s">
        <v>596</v>
      </c>
      <c r="C9" s="19">
        <v>43</v>
      </c>
      <c r="D9" s="19" t="s">
        <v>342</v>
      </c>
      <c r="E9" s="19" t="s">
        <v>15</v>
      </c>
      <c r="F9" s="19" t="s">
        <v>599</v>
      </c>
      <c r="G9" s="20">
        <v>56000</v>
      </c>
      <c r="H9" s="76">
        <f t="shared" si="0"/>
        <v>47600</v>
      </c>
      <c r="J9" s="18" t="s">
        <v>615</v>
      </c>
      <c r="K9" s="18" t="s">
        <v>613</v>
      </c>
      <c r="L9" s="19">
        <v>48</v>
      </c>
      <c r="M9" s="19" t="s">
        <v>342</v>
      </c>
      <c r="N9" s="19" t="s">
        <v>15</v>
      </c>
      <c r="O9" s="19" t="s">
        <v>614</v>
      </c>
      <c r="P9" s="20">
        <v>64000</v>
      </c>
      <c r="Q9" s="76">
        <f t="shared" si="1"/>
        <v>54400</v>
      </c>
      <c r="S9" s="18" t="s">
        <v>636</v>
      </c>
      <c r="T9" s="18" t="s">
        <v>341</v>
      </c>
      <c r="U9" s="19">
        <v>53</v>
      </c>
      <c r="V9" s="19" t="s">
        <v>19</v>
      </c>
      <c r="W9" s="19" t="s">
        <v>15</v>
      </c>
      <c r="X9" s="19" t="s">
        <v>43</v>
      </c>
      <c r="Y9" s="20">
        <v>82000</v>
      </c>
      <c r="Z9" s="76">
        <f t="shared" si="2"/>
        <v>69700</v>
      </c>
    </row>
    <row r="10" spans="1:26" ht="20.100000000000001" customHeight="1" thickBot="1" x14ac:dyDescent="0.2">
      <c r="A10" s="18" t="s">
        <v>601</v>
      </c>
      <c r="B10" s="18" t="s">
        <v>602</v>
      </c>
      <c r="C10" s="19">
        <v>46</v>
      </c>
      <c r="D10" s="19" t="s">
        <v>342</v>
      </c>
      <c r="E10" s="19" t="s">
        <v>15</v>
      </c>
      <c r="F10" s="19" t="s">
        <v>603</v>
      </c>
      <c r="G10" s="20">
        <v>53000</v>
      </c>
      <c r="H10" s="76">
        <f t="shared" si="0"/>
        <v>45050</v>
      </c>
      <c r="J10" s="18" t="s">
        <v>616</v>
      </c>
      <c r="K10" s="18" t="s">
        <v>589</v>
      </c>
      <c r="L10" s="19">
        <v>40</v>
      </c>
      <c r="M10" s="19" t="s">
        <v>342</v>
      </c>
      <c r="N10" s="19" t="s">
        <v>15</v>
      </c>
      <c r="O10" s="19" t="s">
        <v>590</v>
      </c>
      <c r="P10" s="20">
        <v>60000</v>
      </c>
      <c r="Q10" s="76">
        <f t="shared" si="1"/>
        <v>51000</v>
      </c>
      <c r="S10" s="18" t="s">
        <v>593</v>
      </c>
      <c r="T10" s="18" t="s">
        <v>341</v>
      </c>
      <c r="U10" s="19">
        <v>41</v>
      </c>
      <c r="V10" s="19" t="s">
        <v>351</v>
      </c>
      <c r="W10" s="19" t="s">
        <v>15</v>
      </c>
      <c r="X10" s="19" t="s">
        <v>542</v>
      </c>
      <c r="Y10" s="20">
        <v>76000</v>
      </c>
      <c r="Z10" s="76">
        <f t="shared" si="2"/>
        <v>64600</v>
      </c>
    </row>
    <row r="11" spans="1:26" ht="20.100000000000001" customHeight="1" thickBot="1" x14ac:dyDescent="0.2">
      <c r="A11" s="18" t="s">
        <v>604</v>
      </c>
      <c r="B11" s="18" t="s">
        <v>602</v>
      </c>
      <c r="C11" s="19">
        <v>46</v>
      </c>
      <c r="D11" s="19" t="s">
        <v>342</v>
      </c>
      <c r="E11" s="19" t="s">
        <v>15</v>
      </c>
      <c r="F11" s="19" t="s">
        <v>603</v>
      </c>
      <c r="G11" s="20">
        <v>57000</v>
      </c>
      <c r="H11" s="76">
        <f t="shared" si="0"/>
        <v>48450</v>
      </c>
      <c r="J11" s="18" t="s">
        <v>617</v>
      </c>
      <c r="K11" s="18" t="s">
        <v>589</v>
      </c>
      <c r="L11" s="19">
        <v>47</v>
      </c>
      <c r="M11" s="19" t="s">
        <v>351</v>
      </c>
      <c r="N11" s="19" t="s">
        <v>15</v>
      </c>
      <c r="O11" s="19" t="s">
        <v>618</v>
      </c>
      <c r="P11" s="20">
        <v>60000</v>
      </c>
      <c r="Q11" s="76">
        <f t="shared" si="1"/>
        <v>51000</v>
      </c>
      <c r="S11" s="18" t="s">
        <v>637</v>
      </c>
      <c r="T11" s="18" t="s">
        <v>341</v>
      </c>
      <c r="U11" s="19">
        <v>41</v>
      </c>
      <c r="V11" s="19" t="s">
        <v>351</v>
      </c>
      <c r="W11" s="19" t="s">
        <v>15</v>
      </c>
      <c r="X11" s="19" t="s">
        <v>542</v>
      </c>
      <c r="Y11" s="20">
        <v>82000</v>
      </c>
      <c r="Z11" s="76">
        <f t="shared" si="2"/>
        <v>69700</v>
      </c>
    </row>
    <row r="12" spans="1:26" ht="20.100000000000001" customHeight="1" thickBot="1" x14ac:dyDescent="0.2">
      <c r="A12" s="18" t="s">
        <v>582</v>
      </c>
      <c r="B12" s="18" t="s">
        <v>583</v>
      </c>
      <c r="C12" s="19">
        <v>45</v>
      </c>
      <c r="D12" s="19" t="s">
        <v>342</v>
      </c>
      <c r="E12" s="19" t="s">
        <v>15</v>
      </c>
      <c r="F12" s="19" t="s">
        <v>584</v>
      </c>
      <c r="G12" s="20">
        <v>54000</v>
      </c>
      <c r="H12" s="76">
        <f t="shared" si="0"/>
        <v>45900</v>
      </c>
      <c r="J12" s="18" t="s">
        <v>619</v>
      </c>
      <c r="K12" s="18" t="s">
        <v>589</v>
      </c>
      <c r="L12" s="19">
        <v>40</v>
      </c>
      <c r="M12" s="19" t="s">
        <v>342</v>
      </c>
      <c r="N12" s="19" t="s">
        <v>15</v>
      </c>
      <c r="O12" s="19" t="s">
        <v>590</v>
      </c>
      <c r="P12" s="20">
        <v>65000</v>
      </c>
      <c r="Q12" s="76">
        <f t="shared" si="1"/>
        <v>55250</v>
      </c>
      <c r="S12" s="18" t="s">
        <v>638</v>
      </c>
      <c r="T12" s="18" t="s">
        <v>341</v>
      </c>
      <c r="U12" s="19">
        <v>49</v>
      </c>
      <c r="V12" s="19" t="s">
        <v>19</v>
      </c>
      <c r="W12" s="19" t="s">
        <v>15</v>
      </c>
      <c r="X12" s="19" t="s">
        <v>38</v>
      </c>
      <c r="Y12" s="20">
        <v>76000</v>
      </c>
      <c r="Z12" s="76">
        <f t="shared" si="2"/>
        <v>64600</v>
      </c>
    </row>
    <row r="13" spans="1:26" ht="20.100000000000001" customHeight="1" thickBot="1" x14ac:dyDescent="0.2">
      <c r="A13" s="18" t="s">
        <v>605</v>
      </c>
      <c r="B13" s="18" t="s">
        <v>583</v>
      </c>
      <c r="C13" s="19">
        <v>40</v>
      </c>
      <c r="D13" s="19" t="s">
        <v>351</v>
      </c>
      <c r="E13" s="19" t="s">
        <v>15</v>
      </c>
      <c r="F13" s="19" t="s">
        <v>603</v>
      </c>
      <c r="G13" s="20">
        <v>54000</v>
      </c>
      <c r="H13" s="76">
        <f t="shared" si="0"/>
        <v>45900</v>
      </c>
      <c r="J13" s="18" t="s">
        <v>620</v>
      </c>
      <c r="K13" s="18" t="s">
        <v>589</v>
      </c>
      <c r="L13" s="19">
        <v>47</v>
      </c>
      <c r="M13" s="19" t="s">
        <v>351</v>
      </c>
      <c r="N13" s="19" t="s">
        <v>15</v>
      </c>
      <c r="O13" s="19" t="s">
        <v>621</v>
      </c>
      <c r="P13" s="20">
        <v>65000</v>
      </c>
      <c r="Q13" s="76">
        <f t="shared" si="1"/>
        <v>55250</v>
      </c>
      <c r="S13" s="18" t="s">
        <v>639</v>
      </c>
      <c r="T13" s="18" t="s">
        <v>341</v>
      </c>
      <c r="U13" s="19">
        <v>49</v>
      </c>
      <c r="V13" s="19" t="s">
        <v>19</v>
      </c>
      <c r="W13" s="19" t="s">
        <v>15</v>
      </c>
      <c r="X13" s="19" t="s">
        <v>38</v>
      </c>
      <c r="Y13" s="20">
        <v>82000</v>
      </c>
      <c r="Z13" s="76">
        <f t="shared" si="2"/>
        <v>69700</v>
      </c>
    </row>
    <row r="14" spans="1:26" ht="20.100000000000001" customHeight="1" thickBot="1" x14ac:dyDescent="0.2">
      <c r="A14" s="18" t="s">
        <v>606</v>
      </c>
      <c r="B14" s="18" t="s">
        <v>583</v>
      </c>
      <c r="C14" s="19">
        <v>45</v>
      </c>
      <c r="D14" s="19" t="s">
        <v>342</v>
      </c>
      <c r="E14" s="19" t="s">
        <v>15</v>
      </c>
      <c r="F14" s="19" t="s">
        <v>584</v>
      </c>
      <c r="G14" s="20">
        <v>58000</v>
      </c>
      <c r="H14" s="76">
        <f t="shared" si="0"/>
        <v>49300</v>
      </c>
      <c r="J14" s="18" t="s">
        <v>622</v>
      </c>
      <c r="K14" s="18" t="s">
        <v>589</v>
      </c>
      <c r="L14" s="19">
        <v>45</v>
      </c>
      <c r="M14" s="19" t="s">
        <v>342</v>
      </c>
      <c r="N14" s="19" t="s">
        <v>15</v>
      </c>
      <c r="O14" s="19" t="s">
        <v>621</v>
      </c>
      <c r="P14" s="20">
        <v>60000</v>
      </c>
      <c r="Q14" s="76">
        <f t="shared" ref="Q14:Q22" si="3">P14*85%</f>
        <v>51000</v>
      </c>
      <c r="Z14" s="60"/>
    </row>
    <row r="15" spans="1:26" ht="20.100000000000001" customHeight="1" thickBot="1" x14ac:dyDescent="0.2">
      <c r="A15" s="18" t="s">
        <v>607</v>
      </c>
      <c r="B15" s="18" t="s">
        <v>583</v>
      </c>
      <c r="C15" s="19">
        <v>40</v>
      </c>
      <c r="D15" s="19" t="s">
        <v>351</v>
      </c>
      <c r="E15" s="19" t="s">
        <v>15</v>
      </c>
      <c r="F15" s="19" t="s">
        <v>603</v>
      </c>
      <c r="G15" s="20">
        <v>58000</v>
      </c>
      <c r="H15" s="76">
        <f t="shared" si="0"/>
        <v>49300</v>
      </c>
      <c r="J15" s="18" t="s">
        <v>623</v>
      </c>
      <c r="K15" s="18" t="s">
        <v>589</v>
      </c>
      <c r="L15" s="19">
        <v>47</v>
      </c>
      <c r="M15" s="19" t="s">
        <v>342</v>
      </c>
      <c r="N15" s="19" t="s">
        <v>15</v>
      </c>
      <c r="O15" s="19" t="s">
        <v>621</v>
      </c>
      <c r="P15" s="20">
        <v>60000</v>
      </c>
      <c r="Q15" s="76">
        <f t="shared" si="3"/>
        <v>51000</v>
      </c>
      <c r="Z15" s="60"/>
    </row>
    <row r="16" spans="1:26" ht="20.100000000000001" customHeight="1" thickBot="1" x14ac:dyDescent="0.2">
      <c r="H16" s="60"/>
      <c r="J16" s="18" t="s">
        <v>624</v>
      </c>
      <c r="K16" s="18" t="s">
        <v>589</v>
      </c>
      <c r="L16" s="19">
        <v>47</v>
      </c>
      <c r="M16" s="19" t="s">
        <v>342</v>
      </c>
      <c r="N16" s="19" t="s">
        <v>15</v>
      </c>
      <c r="O16" s="19" t="s">
        <v>621</v>
      </c>
      <c r="P16" s="20">
        <v>65000</v>
      </c>
      <c r="Q16" s="76">
        <f t="shared" si="3"/>
        <v>55250</v>
      </c>
      <c r="Z16" s="60"/>
    </row>
    <row r="17" spans="1:26" ht="20.100000000000001" customHeight="1" thickBot="1" x14ac:dyDescent="0.2">
      <c r="H17" s="60"/>
      <c r="J17" s="18" t="s">
        <v>588</v>
      </c>
      <c r="K17" s="18" t="s">
        <v>589</v>
      </c>
      <c r="L17" s="19">
        <v>43</v>
      </c>
      <c r="M17" s="19" t="s">
        <v>351</v>
      </c>
      <c r="N17" s="19" t="s">
        <v>15</v>
      </c>
      <c r="O17" s="19" t="s">
        <v>590</v>
      </c>
      <c r="P17" s="20">
        <v>60000</v>
      </c>
      <c r="Q17" s="76">
        <f t="shared" si="3"/>
        <v>51000</v>
      </c>
      <c r="Z17" s="60"/>
    </row>
    <row r="18" spans="1:26" ht="20.100000000000001" customHeight="1" thickBot="1" x14ac:dyDescent="0.2">
      <c r="H18" s="60"/>
      <c r="J18" s="18" t="s">
        <v>625</v>
      </c>
      <c r="K18" s="18" t="s">
        <v>589</v>
      </c>
      <c r="L18" s="19">
        <v>43</v>
      </c>
      <c r="M18" s="19" t="s">
        <v>351</v>
      </c>
      <c r="N18" s="19" t="s">
        <v>15</v>
      </c>
      <c r="O18" s="19" t="s">
        <v>590</v>
      </c>
      <c r="P18" s="20">
        <v>65000</v>
      </c>
      <c r="Q18" s="76">
        <f t="shared" si="3"/>
        <v>55250</v>
      </c>
      <c r="Z18" s="60"/>
    </row>
    <row r="19" spans="1:26" ht="20.100000000000001" customHeight="1" thickBot="1" x14ac:dyDescent="0.2">
      <c r="H19" s="60"/>
      <c r="J19" s="18" t="s">
        <v>626</v>
      </c>
      <c r="K19" s="18" t="s">
        <v>589</v>
      </c>
      <c r="L19" s="19">
        <v>44</v>
      </c>
      <c r="M19" s="19" t="s">
        <v>342</v>
      </c>
      <c r="N19" s="19" t="s">
        <v>15</v>
      </c>
      <c r="O19" s="19" t="s">
        <v>590</v>
      </c>
      <c r="P19" s="20">
        <v>60000</v>
      </c>
      <c r="Q19" s="76">
        <f t="shared" si="3"/>
        <v>51000</v>
      </c>
      <c r="Z19" s="60"/>
    </row>
    <row r="20" spans="1:26" ht="20.100000000000001" customHeight="1" thickBot="1" x14ac:dyDescent="0.2">
      <c r="H20" s="60"/>
      <c r="J20" s="18" t="s">
        <v>627</v>
      </c>
      <c r="K20" s="18" t="s">
        <v>589</v>
      </c>
      <c r="L20" s="19">
        <v>44</v>
      </c>
      <c r="M20" s="19" t="s">
        <v>342</v>
      </c>
      <c r="N20" s="19" t="s">
        <v>15</v>
      </c>
      <c r="O20" s="19" t="s">
        <v>590</v>
      </c>
      <c r="P20" s="20">
        <v>65000</v>
      </c>
      <c r="Q20" s="76">
        <f t="shared" si="3"/>
        <v>55250</v>
      </c>
      <c r="Z20" s="60"/>
    </row>
    <row r="21" spans="1:26" ht="20.100000000000001" customHeight="1" thickBot="1" x14ac:dyDescent="0.2">
      <c r="H21" s="60"/>
      <c r="J21" s="18" t="s">
        <v>628</v>
      </c>
      <c r="K21" s="18" t="s">
        <v>629</v>
      </c>
      <c r="L21" s="19">
        <v>42</v>
      </c>
      <c r="M21" s="19" t="s">
        <v>19</v>
      </c>
      <c r="N21" s="19" t="s">
        <v>15</v>
      </c>
      <c r="O21" s="19" t="s">
        <v>630</v>
      </c>
      <c r="P21" s="20">
        <v>61000</v>
      </c>
      <c r="Q21" s="76">
        <f t="shared" si="3"/>
        <v>51850</v>
      </c>
      <c r="Z21" s="60"/>
    </row>
    <row r="22" spans="1:26" ht="20.100000000000001" customHeight="1" thickBot="1" x14ac:dyDescent="0.2">
      <c r="H22" s="60"/>
      <c r="J22" s="18" t="s">
        <v>631</v>
      </c>
      <c r="K22" s="18" t="s">
        <v>629</v>
      </c>
      <c r="L22" s="19">
        <v>42</v>
      </c>
      <c r="M22" s="19" t="s">
        <v>19</v>
      </c>
      <c r="N22" s="19" t="s">
        <v>15</v>
      </c>
      <c r="O22" s="19" t="s">
        <v>630</v>
      </c>
      <c r="P22" s="20">
        <v>66000</v>
      </c>
      <c r="Q22" s="76">
        <f t="shared" si="3"/>
        <v>56100</v>
      </c>
      <c r="Z22" s="60"/>
    </row>
    <row r="23" spans="1:26" ht="15" x14ac:dyDescent="0.15">
      <c r="H23" s="60"/>
      <c r="Q23" s="60"/>
      <c r="Z23" s="60"/>
    </row>
    <row r="24" spans="1:26" ht="15" x14ac:dyDescent="0.15">
      <c r="H24" s="60"/>
      <c r="Q24" s="60"/>
      <c r="Z24" s="60"/>
    </row>
    <row r="25" spans="1:26" ht="15" x14ac:dyDescent="0.15">
      <c r="H25" s="60"/>
      <c r="Q25" s="60"/>
      <c r="Z25" s="60"/>
    </row>
    <row r="26" spans="1:26" ht="29.25" x14ac:dyDescent="0.15">
      <c r="A26" s="22" t="s">
        <v>189</v>
      </c>
      <c r="H26" s="60"/>
      <c r="Q26" s="60"/>
      <c r="Z26" s="60"/>
    </row>
    <row r="27" spans="1:26" ht="15" x14ac:dyDescent="0.15">
      <c r="A27" s="28" t="s">
        <v>1</v>
      </c>
      <c r="B27" s="95" t="s">
        <v>189</v>
      </c>
      <c r="C27" s="95"/>
      <c r="D27" s="95"/>
      <c r="E27" s="95"/>
      <c r="F27" s="95"/>
      <c r="G27" s="95"/>
      <c r="H27" s="95"/>
      <c r="Q27" s="60"/>
      <c r="Z27" s="60"/>
    </row>
    <row r="28" spans="1:26" ht="15.75" thickBot="1" x14ac:dyDescent="0.2">
      <c r="A28" s="72" t="s">
        <v>632</v>
      </c>
      <c r="B28" s="72" t="s">
        <v>574</v>
      </c>
      <c r="C28" s="11"/>
      <c r="D28" s="11"/>
      <c r="E28" s="11"/>
      <c r="F28" s="11"/>
      <c r="G28" s="11"/>
      <c r="H28" s="75"/>
      <c r="Q28" s="60"/>
      <c r="Z28" s="60"/>
    </row>
    <row r="29" spans="1:26" ht="15.75" thickBot="1" x14ac:dyDescent="0.2">
      <c r="A29" s="74" t="s">
        <v>595</v>
      </c>
      <c r="B29" s="74" t="s">
        <v>640</v>
      </c>
      <c r="C29" s="70"/>
      <c r="D29" s="70"/>
      <c r="E29" s="70"/>
      <c r="F29" s="70"/>
      <c r="G29" s="70"/>
      <c r="H29" s="76"/>
      <c r="Q29" s="60"/>
      <c r="Z29" s="60"/>
    </row>
    <row r="30" spans="1:26" ht="15.75" thickBot="1" x14ac:dyDescent="0.2">
      <c r="A30" s="74" t="s">
        <v>605</v>
      </c>
      <c r="B30" s="74" t="s">
        <v>574</v>
      </c>
      <c r="C30" s="70"/>
      <c r="D30" s="70"/>
      <c r="E30" s="70"/>
      <c r="F30" s="70"/>
      <c r="G30" s="70"/>
      <c r="H30" s="76"/>
      <c r="Q30" s="60"/>
      <c r="Z30" s="60"/>
    </row>
    <row r="31" spans="1:26" ht="15.75" thickBot="1" x14ac:dyDescent="0.2">
      <c r="A31" s="74" t="s">
        <v>608</v>
      </c>
      <c r="B31" s="74" t="s">
        <v>641</v>
      </c>
      <c r="C31" s="70"/>
      <c r="D31" s="70"/>
      <c r="E31" s="70"/>
      <c r="F31" s="70"/>
      <c r="G31" s="70"/>
      <c r="H31" s="76"/>
      <c r="Q31" s="60"/>
      <c r="Z31" s="60"/>
    </row>
    <row r="32" spans="1:26" ht="15.75" thickBot="1" x14ac:dyDescent="0.2">
      <c r="A32" s="74" t="s">
        <v>617</v>
      </c>
      <c r="B32" s="74" t="s">
        <v>642</v>
      </c>
      <c r="C32" s="70"/>
      <c r="D32" s="70"/>
      <c r="E32" s="70"/>
      <c r="F32" s="70"/>
      <c r="G32" s="70"/>
      <c r="H32" s="76"/>
      <c r="Q32" s="60"/>
      <c r="Z32" s="60"/>
    </row>
    <row r="33" spans="1:26" ht="15.75" thickBot="1" x14ac:dyDescent="0.2">
      <c r="A33" s="74" t="s">
        <v>643</v>
      </c>
      <c r="B33" s="74" t="s">
        <v>641</v>
      </c>
      <c r="C33" s="70"/>
      <c r="D33" s="70"/>
      <c r="E33" s="70"/>
      <c r="F33" s="70"/>
      <c r="G33" s="70"/>
      <c r="H33" s="76"/>
      <c r="Q33" s="60"/>
      <c r="Z33" s="60"/>
    </row>
    <row r="34" spans="1:26" ht="15.75" thickBot="1" x14ac:dyDescent="0.2">
      <c r="A34" s="74" t="s">
        <v>644</v>
      </c>
      <c r="B34" s="74" t="s">
        <v>574</v>
      </c>
      <c r="C34" s="70"/>
      <c r="D34" s="70"/>
      <c r="E34" s="70"/>
      <c r="F34" s="70"/>
      <c r="G34" s="70"/>
      <c r="H34" s="70"/>
    </row>
    <row r="35" spans="1:26" ht="15.75" thickBot="1" x14ac:dyDescent="0.2">
      <c r="A35" s="74" t="s">
        <v>645</v>
      </c>
      <c r="B35" s="74" t="s">
        <v>641</v>
      </c>
      <c r="C35" s="70"/>
      <c r="D35" s="70"/>
      <c r="E35" s="70"/>
      <c r="F35" s="70"/>
      <c r="G35" s="70"/>
      <c r="H35" s="70"/>
    </row>
    <row r="36" spans="1:26" ht="15.75" thickBot="1" x14ac:dyDescent="0.2">
      <c r="A36" s="74" t="s">
        <v>646</v>
      </c>
      <c r="B36" s="74" t="s">
        <v>574</v>
      </c>
      <c r="C36" s="70"/>
      <c r="D36" s="70"/>
      <c r="E36" s="70"/>
      <c r="F36" s="70"/>
      <c r="G36" s="70"/>
      <c r="H36" s="70"/>
    </row>
    <row r="37" spans="1:26" ht="15.75" thickBot="1" x14ac:dyDescent="0.2">
      <c r="A37" s="74" t="s">
        <v>647</v>
      </c>
      <c r="B37" s="74" t="s">
        <v>574</v>
      </c>
      <c r="C37" s="70"/>
      <c r="D37" s="70"/>
      <c r="E37" s="70"/>
      <c r="F37" s="70"/>
      <c r="G37" s="70"/>
      <c r="H37" s="70"/>
    </row>
  </sheetData>
  <mergeCells count="4">
    <mergeCell ref="A2:H2"/>
    <mergeCell ref="J2:Q2"/>
    <mergeCell ref="S2:Z2"/>
    <mergeCell ref="B27:H27"/>
  </mergeCells>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E59B4-13B6-4759-84EF-8B5F06EA9790}">
  <dimension ref="A1:Q33"/>
  <sheetViews>
    <sheetView showGridLines="0" workbookViewId="0">
      <selection activeCell="V1" activeCellId="3" sqref="H1:H1048576 J1:K1048576 T1:T1048576 V1:W1048576"/>
    </sheetView>
  </sheetViews>
  <sheetFormatPr defaultRowHeight="13.5" x14ac:dyDescent="0.15"/>
  <cols>
    <col min="8" max="8" width="10.75" bestFit="1" customWidth="1"/>
    <col min="9" max="9" width="3.5" customWidth="1"/>
    <col min="17" max="17" width="10.75" bestFit="1" customWidth="1"/>
  </cols>
  <sheetData>
    <row r="1" spans="1:17" ht="27.75" customHeight="1" x14ac:dyDescent="0.15">
      <c r="A1" s="77" t="s">
        <v>997</v>
      </c>
    </row>
    <row r="2" spans="1:17" x14ac:dyDescent="0.15">
      <c r="A2" s="92" t="s">
        <v>665</v>
      </c>
      <c r="B2" s="92"/>
      <c r="C2" s="92"/>
      <c r="D2" s="92"/>
      <c r="E2" s="92"/>
      <c r="F2" s="92"/>
      <c r="G2" s="92"/>
      <c r="H2" s="92"/>
      <c r="J2" s="92" t="s">
        <v>666</v>
      </c>
      <c r="K2" s="92"/>
      <c r="L2" s="92"/>
      <c r="M2" s="92"/>
      <c r="N2" s="92"/>
      <c r="O2" s="92"/>
      <c r="P2" s="92"/>
      <c r="Q2" s="92"/>
    </row>
    <row r="3" spans="1:17" ht="30" x14ac:dyDescent="0.15">
      <c r="A3" s="15" t="s">
        <v>1</v>
      </c>
      <c r="B3" s="15" t="s">
        <v>3</v>
      </c>
      <c r="C3" s="17" t="s">
        <v>5</v>
      </c>
      <c r="D3" s="17" t="s">
        <v>7</v>
      </c>
      <c r="E3" s="17" t="s">
        <v>9</v>
      </c>
      <c r="F3" s="17" t="s">
        <v>11</v>
      </c>
      <c r="G3" s="17" t="s">
        <v>206</v>
      </c>
      <c r="H3" s="17" t="s">
        <v>982</v>
      </c>
      <c r="J3" s="15" t="s">
        <v>1</v>
      </c>
      <c r="K3" s="15" t="s">
        <v>3</v>
      </c>
      <c r="L3" s="17" t="s">
        <v>5</v>
      </c>
      <c r="M3" s="17" t="s">
        <v>7</v>
      </c>
      <c r="N3" s="17" t="s">
        <v>9</v>
      </c>
      <c r="O3" s="17" t="s">
        <v>11</v>
      </c>
      <c r="P3" s="17" t="s">
        <v>206</v>
      </c>
      <c r="Q3" s="17" t="s">
        <v>982</v>
      </c>
    </row>
    <row r="4" spans="1:17" ht="15.75" thickBot="1" x14ac:dyDescent="0.2">
      <c r="A4" s="18" t="s">
        <v>650</v>
      </c>
      <c r="B4" s="18" t="s">
        <v>580</v>
      </c>
      <c r="C4" s="19">
        <v>45</v>
      </c>
      <c r="D4" s="19" t="s">
        <v>342</v>
      </c>
      <c r="E4" s="19" t="s">
        <v>15</v>
      </c>
      <c r="F4" s="19" t="s">
        <v>599</v>
      </c>
      <c r="G4" s="20">
        <v>53000</v>
      </c>
      <c r="H4" s="75">
        <f>G4*85%</f>
        <v>45050</v>
      </c>
      <c r="J4" s="18" t="s">
        <v>652</v>
      </c>
      <c r="K4" s="18" t="s">
        <v>586</v>
      </c>
      <c r="L4" s="19">
        <v>45</v>
      </c>
      <c r="M4" s="19" t="s">
        <v>342</v>
      </c>
      <c r="N4" s="19" t="s">
        <v>15</v>
      </c>
      <c r="O4" s="19" t="s">
        <v>587</v>
      </c>
      <c r="P4" s="20">
        <v>61000</v>
      </c>
      <c r="Q4" s="75">
        <f>P4*85%</f>
        <v>51850</v>
      </c>
    </row>
    <row r="5" spans="1:17" ht="15.75" thickBot="1" x14ac:dyDescent="0.2">
      <c r="A5" s="18" t="s">
        <v>654</v>
      </c>
      <c r="B5" s="18" t="s">
        <v>596</v>
      </c>
      <c r="C5" s="19">
        <v>45</v>
      </c>
      <c r="D5" s="19" t="s">
        <v>342</v>
      </c>
      <c r="E5" s="19" t="s">
        <v>15</v>
      </c>
      <c r="F5" s="19" t="s">
        <v>584</v>
      </c>
      <c r="G5" s="20">
        <v>54000</v>
      </c>
      <c r="H5" s="76">
        <f>G5*85%</f>
        <v>45900</v>
      </c>
      <c r="J5" s="18" t="s">
        <v>657</v>
      </c>
      <c r="K5" s="18" t="s">
        <v>658</v>
      </c>
      <c r="L5" s="19">
        <v>45</v>
      </c>
      <c r="M5" s="19" t="s">
        <v>342</v>
      </c>
      <c r="N5" s="19" t="s">
        <v>15</v>
      </c>
      <c r="O5" s="19" t="s">
        <v>614</v>
      </c>
      <c r="P5" s="20">
        <v>62000</v>
      </c>
      <c r="Q5" s="76">
        <f t="shared" ref="Q5:Q9" si="0">P5*85%</f>
        <v>52700</v>
      </c>
    </row>
    <row r="6" spans="1:17" ht="15.75" thickBot="1" x14ac:dyDescent="0.2">
      <c r="A6" s="18" t="s">
        <v>655</v>
      </c>
      <c r="B6" s="18" t="s">
        <v>602</v>
      </c>
      <c r="C6" s="19">
        <v>45</v>
      </c>
      <c r="D6" s="19" t="s">
        <v>342</v>
      </c>
      <c r="E6" s="19" t="s">
        <v>15</v>
      </c>
      <c r="F6" s="19" t="s">
        <v>609</v>
      </c>
      <c r="G6" s="20">
        <v>55000</v>
      </c>
      <c r="H6" s="76">
        <f>G6*85%</f>
        <v>46750</v>
      </c>
      <c r="J6" s="18" t="s">
        <v>659</v>
      </c>
      <c r="K6" s="18" t="s">
        <v>613</v>
      </c>
      <c r="L6" s="19">
        <v>45</v>
      </c>
      <c r="M6" s="19" t="s">
        <v>342</v>
      </c>
      <c r="N6" s="19" t="s">
        <v>15</v>
      </c>
      <c r="O6" s="19" t="s">
        <v>660</v>
      </c>
      <c r="P6" s="20">
        <v>63000</v>
      </c>
      <c r="Q6" s="76">
        <f t="shared" si="0"/>
        <v>53550</v>
      </c>
    </row>
    <row r="7" spans="1:17" ht="15.75" thickBot="1" x14ac:dyDescent="0.2">
      <c r="A7" s="18" t="s">
        <v>651</v>
      </c>
      <c r="B7" s="18" t="s">
        <v>583</v>
      </c>
      <c r="C7" s="19">
        <v>48</v>
      </c>
      <c r="D7" s="19" t="s">
        <v>342</v>
      </c>
      <c r="E7" s="19" t="s">
        <v>15</v>
      </c>
      <c r="F7" s="19" t="s">
        <v>614</v>
      </c>
      <c r="G7" s="20">
        <v>56000</v>
      </c>
      <c r="H7" s="76">
        <f>G7*85%</f>
        <v>47600</v>
      </c>
      <c r="J7" s="18" t="s">
        <v>653</v>
      </c>
      <c r="K7" s="18" t="s">
        <v>613</v>
      </c>
      <c r="L7" s="19">
        <v>50</v>
      </c>
      <c r="M7" s="19" t="s">
        <v>342</v>
      </c>
      <c r="N7" s="19" t="s">
        <v>15</v>
      </c>
      <c r="O7" s="19" t="s">
        <v>621</v>
      </c>
      <c r="P7" s="20">
        <v>63000</v>
      </c>
      <c r="Q7" s="76">
        <f t="shared" si="0"/>
        <v>53550</v>
      </c>
    </row>
    <row r="8" spans="1:17" ht="15.75" thickBot="1" x14ac:dyDescent="0.2">
      <c r="A8" s="18" t="s">
        <v>656</v>
      </c>
      <c r="B8" s="18" t="s">
        <v>583</v>
      </c>
      <c r="C8" s="19">
        <v>40</v>
      </c>
      <c r="D8" s="19" t="s">
        <v>342</v>
      </c>
      <c r="E8" s="19" t="s">
        <v>15</v>
      </c>
      <c r="F8" s="19" t="s">
        <v>618</v>
      </c>
      <c r="G8" s="20">
        <v>56000</v>
      </c>
      <c r="H8" s="76">
        <f>G8*85%</f>
        <v>47600</v>
      </c>
      <c r="J8" s="18" t="s">
        <v>661</v>
      </c>
      <c r="K8" s="18" t="s">
        <v>589</v>
      </c>
      <c r="L8" s="19">
        <v>42</v>
      </c>
      <c r="M8" s="19" t="s">
        <v>342</v>
      </c>
      <c r="N8" s="19" t="s">
        <v>15</v>
      </c>
      <c r="O8" s="19" t="s">
        <v>662</v>
      </c>
      <c r="P8" s="20">
        <v>64000</v>
      </c>
      <c r="Q8" s="76">
        <f t="shared" si="0"/>
        <v>54400</v>
      </c>
    </row>
    <row r="9" spans="1:17" ht="15.75" thickBot="1" x14ac:dyDescent="0.2">
      <c r="H9" s="60"/>
      <c r="J9" s="18" t="s">
        <v>663</v>
      </c>
      <c r="K9" s="18" t="s">
        <v>589</v>
      </c>
      <c r="L9" s="19">
        <v>48</v>
      </c>
      <c r="M9" s="19" t="s">
        <v>342</v>
      </c>
      <c r="N9" s="19" t="s">
        <v>15</v>
      </c>
      <c r="O9" s="19" t="s">
        <v>664</v>
      </c>
      <c r="P9" s="20">
        <v>64000</v>
      </c>
      <c r="Q9" s="76">
        <f t="shared" si="0"/>
        <v>54400</v>
      </c>
    </row>
    <row r="10" spans="1:17" ht="15" x14ac:dyDescent="0.15">
      <c r="H10" s="60"/>
      <c r="Q10" s="60"/>
    </row>
    <row r="11" spans="1:17" ht="15" x14ac:dyDescent="0.15">
      <c r="H11" s="60"/>
      <c r="Q11" s="60"/>
    </row>
    <row r="12" spans="1:17" ht="15" x14ac:dyDescent="0.15">
      <c r="H12" s="60"/>
      <c r="Q12" s="60"/>
    </row>
    <row r="13" spans="1:17" ht="15" x14ac:dyDescent="0.15">
      <c r="H13" s="60"/>
      <c r="Q13" s="60"/>
    </row>
    <row r="14" spans="1:17" ht="15" x14ac:dyDescent="0.15">
      <c r="H14" s="60"/>
      <c r="Q14" s="60"/>
    </row>
    <row r="15" spans="1:17" ht="15" x14ac:dyDescent="0.15">
      <c r="H15" s="60"/>
      <c r="Q15" s="60"/>
    </row>
    <row r="16" spans="1:17" ht="15" x14ac:dyDescent="0.15">
      <c r="H16" s="60"/>
      <c r="Q16" s="60"/>
    </row>
    <row r="17" spans="8:17" ht="15" x14ac:dyDescent="0.15">
      <c r="H17" s="60"/>
      <c r="Q17" s="60"/>
    </row>
    <row r="18" spans="8:17" ht="15" x14ac:dyDescent="0.15">
      <c r="H18" s="60"/>
      <c r="Q18" s="60"/>
    </row>
    <row r="19" spans="8:17" ht="15" x14ac:dyDescent="0.15">
      <c r="H19" s="60"/>
      <c r="Q19" s="60"/>
    </row>
    <row r="20" spans="8:17" ht="15" x14ac:dyDescent="0.15">
      <c r="H20" s="60"/>
      <c r="Q20" s="60"/>
    </row>
    <row r="21" spans="8:17" ht="15" x14ac:dyDescent="0.15">
      <c r="H21" s="60"/>
      <c r="Q21" s="60"/>
    </row>
    <row r="22" spans="8:17" ht="15" x14ac:dyDescent="0.15">
      <c r="H22" s="60"/>
      <c r="Q22" s="60"/>
    </row>
    <row r="23" spans="8:17" ht="15" x14ac:dyDescent="0.15">
      <c r="H23" s="60"/>
      <c r="Q23" s="60"/>
    </row>
    <row r="24" spans="8:17" ht="15" x14ac:dyDescent="0.15">
      <c r="H24" s="60"/>
      <c r="Q24" s="60"/>
    </row>
    <row r="25" spans="8:17" ht="15" x14ac:dyDescent="0.15">
      <c r="H25" s="60"/>
      <c r="Q25" s="60"/>
    </row>
    <row r="26" spans="8:17" ht="15" x14ac:dyDescent="0.15">
      <c r="H26" s="60"/>
      <c r="Q26" s="60"/>
    </row>
    <row r="27" spans="8:17" ht="15" x14ac:dyDescent="0.15">
      <c r="H27" s="60"/>
      <c r="Q27" s="60"/>
    </row>
    <row r="28" spans="8:17" ht="15" x14ac:dyDescent="0.15">
      <c r="H28" s="60"/>
      <c r="Q28" s="60"/>
    </row>
    <row r="29" spans="8:17" ht="15" x14ac:dyDescent="0.15">
      <c r="H29" s="60"/>
      <c r="Q29" s="60"/>
    </row>
    <row r="30" spans="8:17" ht="15" x14ac:dyDescent="0.15">
      <c r="H30" s="60"/>
      <c r="Q30" s="60"/>
    </row>
    <row r="31" spans="8:17" ht="15" x14ac:dyDescent="0.15">
      <c r="H31" s="60"/>
      <c r="Q31" s="60"/>
    </row>
    <row r="32" spans="8:17" ht="15" x14ac:dyDescent="0.15">
      <c r="H32" s="60"/>
      <c r="Q32" s="60"/>
    </row>
    <row r="33" spans="8:17" ht="15" x14ac:dyDescent="0.15">
      <c r="H33" s="60"/>
      <c r="Q33" s="60"/>
    </row>
  </sheetData>
  <mergeCells count="2">
    <mergeCell ref="J2:Q2"/>
    <mergeCell ref="A2:H2"/>
  </mergeCells>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87E39-99C5-4FDF-9758-892C2410D45D}">
  <dimension ref="A1:AI33"/>
  <sheetViews>
    <sheetView showGridLines="0" topLeftCell="D1" zoomScale="70" zoomScaleNormal="70" workbookViewId="0">
      <selection activeCell="AK1" activeCellId="1" sqref="AI1:AI1048576 AK1:AL1048576"/>
    </sheetView>
  </sheetViews>
  <sheetFormatPr defaultRowHeight="13.5" x14ac:dyDescent="0.15"/>
  <cols>
    <col min="7" max="7" width="10.125" bestFit="1" customWidth="1"/>
    <col min="8" max="8" width="10.75" bestFit="1" customWidth="1"/>
    <col min="9" max="9" width="3.875" customWidth="1"/>
    <col min="16" max="16" width="10.125" bestFit="1" customWidth="1"/>
    <col min="17" max="17" width="10.75" bestFit="1" customWidth="1"/>
    <col min="18" max="18" width="3.25" customWidth="1"/>
    <col min="26" max="26" width="10.75" bestFit="1" customWidth="1"/>
    <col min="27" max="27" width="3.875" customWidth="1"/>
    <col min="35" max="35" width="10.75" bestFit="1" customWidth="1"/>
  </cols>
  <sheetData>
    <row r="1" spans="1:35" ht="27.75" customHeight="1" x14ac:dyDescent="0.15">
      <c r="A1" s="77" t="s">
        <v>998</v>
      </c>
    </row>
    <row r="2" spans="1:35" x14ac:dyDescent="0.15">
      <c r="A2" s="92" t="s">
        <v>509</v>
      </c>
      <c r="B2" s="92"/>
      <c r="C2" s="92"/>
      <c r="D2" s="92"/>
      <c r="E2" s="92"/>
      <c r="F2" s="92"/>
      <c r="G2" s="92"/>
      <c r="H2" s="92"/>
      <c r="J2" s="92" t="s">
        <v>510</v>
      </c>
      <c r="K2" s="92"/>
      <c r="L2" s="92"/>
      <c r="M2" s="92"/>
      <c r="N2" s="92"/>
      <c r="O2" s="92"/>
      <c r="P2" s="92"/>
      <c r="Q2" s="92"/>
      <c r="S2" s="92" t="s">
        <v>186</v>
      </c>
      <c r="T2" s="92"/>
      <c r="U2" s="92"/>
      <c r="V2" s="92"/>
      <c r="W2" s="92"/>
      <c r="X2" s="92"/>
      <c r="Y2" s="92"/>
      <c r="Z2" s="92"/>
      <c r="AB2" s="92" t="s">
        <v>213</v>
      </c>
      <c r="AC2" s="92"/>
      <c r="AD2" s="92"/>
      <c r="AE2" s="92"/>
      <c r="AF2" s="92"/>
      <c r="AG2" s="92"/>
      <c r="AH2" s="92"/>
      <c r="AI2" s="92"/>
    </row>
    <row r="3" spans="1:35" ht="30" x14ac:dyDescent="0.15">
      <c r="A3" s="15" t="s">
        <v>1</v>
      </c>
      <c r="B3" s="15" t="s">
        <v>3</v>
      </c>
      <c r="C3" s="17" t="s">
        <v>5</v>
      </c>
      <c r="D3" s="17" t="s">
        <v>7</v>
      </c>
      <c r="E3" s="17" t="s">
        <v>9</v>
      </c>
      <c r="F3" s="17" t="s">
        <v>11</v>
      </c>
      <c r="G3" s="17" t="s">
        <v>206</v>
      </c>
      <c r="H3" s="17" t="s">
        <v>982</v>
      </c>
      <c r="J3" s="15" t="s">
        <v>2</v>
      </c>
      <c r="K3" s="15" t="s">
        <v>3</v>
      </c>
      <c r="L3" s="17" t="s">
        <v>5</v>
      </c>
      <c r="M3" s="17" t="s">
        <v>7</v>
      </c>
      <c r="N3" s="17" t="s">
        <v>9</v>
      </c>
      <c r="O3" s="17" t="s">
        <v>11</v>
      </c>
      <c r="P3" s="17" t="s">
        <v>206</v>
      </c>
      <c r="Q3" s="17" t="s">
        <v>982</v>
      </c>
      <c r="S3" s="15" t="s">
        <v>1</v>
      </c>
      <c r="T3" s="15" t="s">
        <v>3</v>
      </c>
      <c r="U3" s="17" t="s">
        <v>5</v>
      </c>
      <c r="V3" s="17" t="s">
        <v>7</v>
      </c>
      <c r="W3" s="17" t="s">
        <v>9</v>
      </c>
      <c r="X3" s="17" t="s">
        <v>11</v>
      </c>
      <c r="Y3" s="17" t="s">
        <v>206</v>
      </c>
      <c r="Z3" s="17" t="s">
        <v>982</v>
      </c>
      <c r="AB3" s="15" t="s">
        <v>1</v>
      </c>
      <c r="AC3" s="15" t="s">
        <v>3</v>
      </c>
      <c r="AD3" s="17" t="s">
        <v>5</v>
      </c>
      <c r="AE3" s="17" t="s">
        <v>7</v>
      </c>
      <c r="AF3" s="17" t="s">
        <v>9</v>
      </c>
      <c r="AG3" s="17" t="s">
        <v>11</v>
      </c>
      <c r="AH3" s="17" t="s">
        <v>206</v>
      </c>
      <c r="AI3" s="17" t="s">
        <v>982</v>
      </c>
    </row>
    <row r="4" spans="1:35" ht="15.75" thickBot="1" x14ac:dyDescent="0.2">
      <c r="A4" s="18" t="s">
        <v>668</v>
      </c>
      <c r="B4" s="18" t="s">
        <v>341</v>
      </c>
      <c r="C4" s="19">
        <v>50</v>
      </c>
      <c r="D4" s="19" t="s">
        <v>19</v>
      </c>
      <c r="E4" s="19" t="s">
        <v>15</v>
      </c>
      <c r="F4" s="19" t="s">
        <v>77</v>
      </c>
      <c r="G4" s="20">
        <v>112000</v>
      </c>
      <c r="H4" s="75">
        <f>G4*85%</f>
        <v>95200</v>
      </c>
      <c r="J4" s="18" t="s">
        <v>676</v>
      </c>
      <c r="K4" s="18" t="s">
        <v>365</v>
      </c>
      <c r="L4" s="19">
        <v>45</v>
      </c>
      <c r="M4" s="19" t="s">
        <v>19</v>
      </c>
      <c r="N4" s="19" t="s">
        <v>15</v>
      </c>
      <c r="O4" s="19" t="s">
        <v>26</v>
      </c>
      <c r="P4" s="20">
        <v>128000</v>
      </c>
      <c r="Q4" s="75">
        <f t="shared" ref="Q4:Q15" si="0">P4*85%</f>
        <v>108800</v>
      </c>
      <c r="S4" s="18" t="s">
        <v>686</v>
      </c>
      <c r="T4" s="18" t="s">
        <v>36</v>
      </c>
      <c r="U4" s="19">
        <v>45</v>
      </c>
      <c r="V4" s="19" t="s">
        <v>19</v>
      </c>
      <c r="W4" s="19" t="s">
        <v>15</v>
      </c>
      <c r="X4" s="19" t="s">
        <v>687</v>
      </c>
      <c r="Y4" s="20">
        <v>170000</v>
      </c>
      <c r="Z4" s="75">
        <f>Y4*85%</f>
        <v>144500</v>
      </c>
      <c r="AB4" s="18" t="s">
        <v>673</v>
      </c>
      <c r="AC4" s="18" t="s">
        <v>22</v>
      </c>
      <c r="AD4" s="19">
        <v>38</v>
      </c>
      <c r="AE4" s="19" t="s">
        <v>19</v>
      </c>
      <c r="AF4" s="19" t="s">
        <v>15</v>
      </c>
      <c r="AG4" s="19" t="s">
        <v>226</v>
      </c>
      <c r="AH4" s="20">
        <v>209000</v>
      </c>
      <c r="AI4" s="75">
        <f>AH4*85%</f>
        <v>177650</v>
      </c>
    </row>
    <row r="5" spans="1:35" ht="15.75" thickBot="1" x14ac:dyDescent="0.2">
      <c r="H5" s="60"/>
      <c r="J5" s="18" t="s">
        <v>677</v>
      </c>
      <c r="K5" s="18" t="s">
        <v>365</v>
      </c>
      <c r="L5" s="19">
        <v>50</v>
      </c>
      <c r="M5" s="19" t="s">
        <v>19</v>
      </c>
      <c r="N5" s="19" t="s">
        <v>15</v>
      </c>
      <c r="O5" s="19" t="s">
        <v>26</v>
      </c>
      <c r="P5" s="20">
        <v>128000</v>
      </c>
      <c r="Q5" s="76">
        <f t="shared" si="0"/>
        <v>108800</v>
      </c>
      <c r="S5" s="18" t="s">
        <v>671</v>
      </c>
      <c r="T5" s="18" t="s">
        <v>36</v>
      </c>
      <c r="U5" s="19">
        <v>52</v>
      </c>
      <c r="V5" s="19" t="s">
        <v>19</v>
      </c>
      <c r="W5" s="19" t="s">
        <v>15</v>
      </c>
      <c r="X5" s="19" t="s">
        <v>146</v>
      </c>
      <c r="Y5" s="20">
        <v>170000</v>
      </c>
      <c r="Z5" s="76">
        <f>Y5*85%</f>
        <v>144500</v>
      </c>
      <c r="AB5" s="18" t="s">
        <v>693</v>
      </c>
      <c r="AC5" s="18" t="s">
        <v>25</v>
      </c>
      <c r="AD5" s="19">
        <v>38</v>
      </c>
      <c r="AE5" s="19" t="s">
        <v>19</v>
      </c>
      <c r="AF5" s="19" t="s">
        <v>15</v>
      </c>
      <c r="AG5" s="19" t="s">
        <v>226</v>
      </c>
      <c r="AH5" s="20">
        <v>215000</v>
      </c>
      <c r="AI5" s="76">
        <f t="shared" ref="AI5" si="1">AH5*85%</f>
        <v>182750</v>
      </c>
    </row>
    <row r="6" spans="1:35" ht="15.75" thickBot="1" x14ac:dyDescent="0.2">
      <c r="H6" s="60"/>
      <c r="J6" s="18" t="s">
        <v>669</v>
      </c>
      <c r="K6" s="18" t="s">
        <v>365</v>
      </c>
      <c r="L6" s="19">
        <v>48</v>
      </c>
      <c r="M6" s="19" t="s">
        <v>351</v>
      </c>
      <c r="N6" s="19" t="s">
        <v>15</v>
      </c>
      <c r="O6" s="19" t="s">
        <v>26</v>
      </c>
      <c r="P6" s="20">
        <v>128000</v>
      </c>
      <c r="Q6" s="76">
        <f t="shared" si="0"/>
        <v>108800</v>
      </c>
      <c r="S6" s="18" t="s">
        <v>688</v>
      </c>
      <c r="T6" s="18" t="s">
        <v>13</v>
      </c>
      <c r="U6" s="19">
        <v>38</v>
      </c>
      <c r="V6" s="19" t="s">
        <v>19</v>
      </c>
      <c r="W6" s="19" t="s">
        <v>15</v>
      </c>
      <c r="X6" s="19" t="s">
        <v>368</v>
      </c>
      <c r="Y6" s="20">
        <v>173000</v>
      </c>
      <c r="Z6" s="76">
        <f>Y6*85%</f>
        <v>147050</v>
      </c>
      <c r="AI6" s="60"/>
    </row>
    <row r="7" spans="1:35" ht="15.75" thickBot="1" x14ac:dyDescent="0.2">
      <c r="H7" s="60"/>
      <c r="J7" s="18" t="s">
        <v>678</v>
      </c>
      <c r="K7" s="18" t="s">
        <v>344</v>
      </c>
      <c r="L7" s="19">
        <v>35</v>
      </c>
      <c r="M7" s="19" t="s">
        <v>37</v>
      </c>
      <c r="N7" s="19" t="s">
        <v>15</v>
      </c>
      <c r="O7" s="19" t="s">
        <v>359</v>
      </c>
      <c r="P7" s="20">
        <v>130000</v>
      </c>
      <c r="Q7" s="76">
        <f t="shared" si="0"/>
        <v>110500</v>
      </c>
      <c r="S7" s="18" t="s">
        <v>689</v>
      </c>
      <c r="T7" s="18" t="s">
        <v>13</v>
      </c>
      <c r="U7" s="19">
        <v>30</v>
      </c>
      <c r="V7" s="19" t="s">
        <v>19</v>
      </c>
      <c r="W7" s="19" t="s">
        <v>15</v>
      </c>
      <c r="X7" s="19" t="s">
        <v>28</v>
      </c>
      <c r="Y7" s="20">
        <v>173000</v>
      </c>
      <c r="Z7" s="76">
        <f>Y7*85%</f>
        <v>147050</v>
      </c>
      <c r="AI7" s="60"/>
    </row>
    <row r="8" spans="1:35" ht="15.75" thickBot="1" x14ac:dyDescent="0.2">
      <c r="H8" s="60"/>
      <c r="J8" s="18" t="s">
        <v>679</v>
      </c>
      <c r="K8" s="18" t="s">
        <v>344</v>
      </c>
      <c r="L8" s="19">
        <v>50</v>
      </c>
      <c r="M8" s="19" t="s">
        <v>45</v>
      </c>
      <c r="N8" s="19">
        <v>71.599999999999994</v>
      </c>
      <c r="O8" s="19" t="s">
        <v>137</v>
      </c>
      <c r="P8" s="20">
        <v>130000</v>
      </c>
      <c r="Q8" s="76">
        <f t="shared" si="0"/>
        <v>110500</v>
      </c>
      <c r="S8" s="18" t="s">
        <v>690</v>
      </c>
      <c r="T8" s="18" t="s">
        <v>13</v>
      </c>
      <c r="U8" s="19">
        <v>38</v>
      </c>
      <c r="V8" s="19" t="s">
        <v>37</v>
      </c>
      <c r="W8" s="19" t="s">
        <v>15</v>
      </c>
      <c r="X8" s="19" t="s">
        <v>156</v>
      </c>
      <c r="Y8" s="20">
        <v>173000</v>
      </c>
      <c r="Z8" s="76">
        <f>Y8*85%</f>
        <v>147050</v>
      </c>
      <c r="AI8" s="60"/>
    </row>
    <row r="9" spans="1:35" ht="15.75" thickBot="1" x14ac:dyDescent="0.2">
      <c r="H9" s="60"/>
      <c r="J9" s="18" t="s">
        <v>680</v>
      </c>
      <c r="K9" s="18" t="s">
        <v>344</v>
      </c>
      <c r="L9" s="19">
        <v>40</v>
      </c>
      <c r="M9" s="19" t="s">
        <v>19</v>
      </c>
      <c r="N9" s="19" t="s">
        <v>15</v>
      </c>
      <c r="O9" s="19" t="s">
        <v>146</v>
      </c>
      <c r="P9" s="20">
        <v>130000</v>
      </c>
      <c r="Q9" s="76">
        <f t="shared" si="0"/>
        <v>110500</v>
      </c>
      <c r="S9" s="18" t="s">
        <v>672</v>
      </c>
      <c r="T9" s="18" t="s">
        <v>13</v>
      </c>
      <c r="U9" s="19">
        <v>43</v>
      </c>
      <c r="V9" s="19" t="s">
        <v>19</v>
      </c>
      <c r="W9" s="19" t="s">
        <v>15</v>
      </c>
      <c r="X9" s="19" t="s">
        <v>368</v>
      </c>
      <c r="Y9" s="20">
        <v>173000</v>
      </c>
      <c r="Z9" s="76">
        <f t="shared" ref="Z9:Z11" si="2">Y9*85%</f>
        <v>147050</v>
      </c>
      <c r="AI9" s="60"/>
    </row>
    <row r="10" spans="1:35" ht="15.75" thickBot="1" x14ac:dyDescent="0.2">
      <c r="H10" s="60"/>
      <c r="J10" s="18" t="s">
        <v>681</v>
      </c>
      <c r="K10" s="18" t="s">
        <v>344</v>
      </c>
      <c r="L10" s="19">
        <v>43</v>
      </c>
      <c r="M10" s="19" t="s">
        <v>37</v>
      </c>
      <c r="N10" s="19" t="s">
        <v>15</v>
      </c>
      <c r="O10" s="19" t="s">
        <v>359</v>
      </c>
      <c r="P10" s="20">
        <v>130000</v>
      </c>
      <c r="Q10" s="76">
        <f t="shared" si="0"/>
        <v>110500</v>
      </c>
      <c r="S10" s="18" t="s">
        <v>691</v>
      </c>
      <c r="T10" s="18" t="s">
        <v>13</v>
      </c>
      <c r="U10" s="19">
        <v>30</v>
      </c>
      <c r="V10" s="19" t="s">
        <v>37</v>
      </c>
      <c r="W10" s="19" t="s">
        <v>15</v>
      </c>
      <c r="X10" s="19" t="s">
        <v>31</v>
      </c>
      <c r="Y10" s="20">
        <v>173000</v>
      </c>
      <c r="Z10" s="76">
        <f t="shared" si="2"/>
        <v>147050</v>
      </c>
      <c r="AI10" s="60"/>
    </row>
    <row r="11" spans="1:35" ht="15.75" thickBot="1" x14ac:dyDescent="0.2">
      <c r="H11" s="60"/>
      <c r="J11" s="18" t="s">
        <v>682</v>
      </c>
      <c r="K11" s="18" t="s">
        <v>379</v>
      </c>
      <c r="L11" s="19">
        <v>36</v>
      </c>
      <c r="M11" s="19" t="s">
        <v>19</v>
      </c>
      <c r="N11" s="19" t="s">
        <v>15</v>
      </c>
      <c r="O11" s="19" t="s">
        <v>137</v>
      </c>
      <c r="P11" s="20">
        <v>132000</v>
      </c>
      <c r="Q11" s="76">
        <f t="shared" si="0"/>
        <v>112200</v>
      </c>
      <c r="S11" s="18" t="s">
        <v>692</v>
      </c>
      <c r="T11" s="18" t="s">
        <v>66</v>
      </c>
      <c r="U11" s="19">
        <v>38</v>
      </c>
      <c r="V11" s="19" t="s">
        <v>37</v>
      </c>
      <c r="W11" s="19" t="s">
        <v>15</v>
      </c>
      <c r="X11" s="19" t="s">
        <v>30</v>
      </c>
      <c r="Y11" s="20">
        <v>179000</v>
      </c>
      <c r="Z11" s="76">
        <f t="shared" si="2"/>
        <v>152150</v>
      </c>
      <c r="AI11" s="60"/>
    </row>
    <row r="12" spans="1:35" ht="15.75" thickBot="1" x14ac:dyDescent="0.2">
      <c r="H12" s="60"/>
      <c r="J12" s="18" t="s">
        <v>670</v>
      </c>
      <c r="K12" s="18" t="s">
        <v>384</v>
      </c>
      <c r="L12" s="19">
        <v>45</v>
      </c>
      <c r="M12" s="19" t="s">
        <v>19</v>
      </c>
      <c r="N12" s="19" t="s">
        <v>15</v>
      </c>
      <c r="O12" s="19" t="s">
        <v>131</v>
      </c>
      <c r="P12" s="20">
        <v>134000</v>
      </c>
      <c r="Q12" s="76">
        <f t="shared" si="0"/>
        <v>113900</v>
      </c>
      <c r="Z12" s="60"/>
      <c r="AI12" s="60"/>
    </row>
    <row r="13" spans="1:35" ht="15.75" thickBot="1" x14ac:dyDescent="0.2">
      <c r="H13" s="60"/>
      <c r="J13" s="18" t="s">
        <v>683</v>
      </c>
      <c r="K13" s="18" t="s">
        <v>389</v>
      </c>
      <c r="L13" s="19">
        <v>48</v>
      </c>
      <c r="M13" s="19" t="s">
        <v>45</v>
      </c>
      <c r="N13" s="19">
        <v>71.599999999999994</v>
      </c>
      <c r="O13" s="19" t="s">
        <v>156</v>
      </c>
      <c r="P13" s="20">
        <v>136000</v>
      </c>
      <c r="Q13" s="76">
        <f t="shared" si="0"/>
        <v>115600</v>
      </c>
      <c r="Z13" s="60"/>
      <c r="AI13" s="60"/>
    </row>
    <row r="14" spans="1:35" ht="15.75" thickBot="1" x14ac:dyDescent="0.2">
      <c r="H14" s="60"/>
      <c r="J14" s="18" t="s">
        <v>684</v>
      </c>
      <c r="K14" s="18" t="s">
        <v>391</v>
      </c>
      <c r="L14" s="19">
        <v>65</v>
      </c>
      <c r="M14" s="19" t="s">
        <v>45</v>
      </c>
      <c r="N14" s="19">
        <v>71.599999999999994</v>
      </c>
      <c r="O14" s="19" t="s">
        <v>30</v>
      </c>
      <c r="P14" s="20">
        <v>138000</v>
      </c>
      <c r="Q14" s="76">
        <f t="shared" si="0"/>
        <v>117300</v>
      </c>
      <c r="Z14" s="60"/>
      <c r="AI14" s="60"/>
    </row>
    <row r="15" spans="1:35" ht="15.75" thickBot="1" x14ac:dyDescent="0.2">
      <c r="H15" s="60"/>
      <c r="J15" s="18" t="s">
        <v>685</v>
      </c>
      <c r="K15" s="18" t="s">
        <v>399</v>
      </c>
      <c r="L15" s="19">
        <v>45</v>
      </c>
      <c r="M15" s="19" t="s">
        <v>45</v>
      </c>
      <c r="N15" s="19">
        <v>71.599999999999994</v>
      </c>
      <c r="O15" s="19" t="s">
        <v>289</v>
      </c>
      <c r="P15" s="20">
        <v>142000</v>
      </c>
      <c r="Q15" s="76">
        <f t="shared" si="0"/>
        <v>120700</v>
      </c>
      <c r="Z15" s="60"/>
      <c r="AI15" s="60"/>
    </row>
    <row r="16" spans="1:35" ht="15" x14ac:dyDescent="0.15">
      <c r="H16" s="60"/>
      <c r="Q16" s="60"/>
      <c r="Z16" s="60"/>
      <c r="AI16" s="60"/>
    </row>
    <row r="17" spans="1:35" ht="15" x14ac:dyDescent="0.15">
      <c r="H17" s="60"/>
      <c r="Q17" s="60"/>
      <c r="Z17" s="60"/>
      <c r="AI17" s="60"/>
    </row>
    <row r="18" spans="1:35" ht="18.75" x14ac:dyDescent="0.15">
      <c r="A18" s="29" t="s">
        <v>189</v>
      </c>
      <c r="H18" s="60"/>
      <c r="Q18" s="60"/>
      <c r="Z18" s="60"/>
      <c r="AI18" s="60"/>
    </row>
    <row r="19" spans="1:35" ht="15" x14ac:dyDescent="0.15">
      <c r="A19" s="28" t="s">
        <v>1</v>
      </c>
      <c r="B19" s="95" t="s">
        <v>189</v>
      </c>
      <c r="C19" s="95"/>
      <c r="D19" s="95"/>
      <c r="H19" s="60"/>
      <c r="Q19" s="60"/>
      <c r="Z19" s="60"/>
      <c r="AI19" s="60"/>
    </row>
    <row r="20" spans="1:35" ht="15.75" thickBot="1" x14ac:dyDescent="0.2">
      <c r="A20" s="72" t="s">
        <v>679</v>
      </c>
      <c r="B20" s="72" t="s">
        <v>511</v>
      </c>
      <c r="C20" s="11"/>
      <c r="D20" s="11"/>
      <c r="H20" s="60"/>
      <c r="Q20" s="60"/>
      <c r="Z20" s="60"/>
      <c r="AI20" s="60"/>
    </row>
    <row r="21" spans="1:35" ht="15.75" thickBot="1" x14ac:dyDescent="0.2">
      <c r="A21" s="74" t="s">
        <v>683</v>
      </c>
      <c r="B21" s="74" t="s">
        <v>511</v>
      </c>
      <c r="C21" s="70"/>
      <c r="D21" s="70"/>
      <c r="H21" s="60"/>
      <c r="Q21" s="60"/>
      <c r="Z21" s="60"/>
      <c r="AI21" s="60"/>
    </row>
    <row r="22" spans="1:35" ht="15.75" thickBot="1" x14ac:dyDescent="0.2">
      <c r="A22" s="74" t="s">
        <v>684</v>
      </c>
      <c r="B22" s="74" t="s">
        <v>511</v>
      </c>
      <c r="C22" s="70"/>
      <c r="D22" s="70"/>
      <c r="H22" s="60"/>
      <c r="Q22" s="60"/>
      <c r="Z22" s="60"/>
      <c r="AI22" s="60"/>
    </row>
    <row r="23" spans="1:35" ht="15.75" thickBot="1" x14ac:dyDescent="0.2">
      <c r="A23" s="74" t="s">
        <v>685</v>
      </c>
      <c r="B23" s="74" t="s">
        <v>511</v>
      </c>
      <c r="C23" s="70"/>
      <c r="D23" s="70"/>
      <c r="H23" s="60"/>
      <c r="Q23" s="60"/>
      <c r="Z23" s="60"/>
      <c r="AI23" s="60"/>
    </row>
    <row r="24" spans="1:35" ht="15" x14ac:dyDescent="0.15">
      <c r="H24" s="60"/>
      <c r="Q24" s="60"/>
      <c r="Z24" s="60"/>
      <c r="AI24" s="60"/>
    </row>
    <row r="25" spans="1:35" ht="15" x14ac:dyDescent="0.15">
      <c r="H25" s="60"/>
      <c r="Q25" s="60"/>
      <c r="Z25" s="60"/>
      <c r="AI25" s="60"/>
    </row>
    <row r="26" spans="1:35" ht="15" x14ac:dyDescent="0.15">
      <c r="H26" s="60"/>
      <c r="Q26" s="60"/>
      <c r="Z26" s="60"/>
      <c r="AI26" s="60"/>
    </row>
    <row r="27" spans="1:35" ht="15" x14ac:dyDescent="0.15">
      <c r="H27" s="60"/>
      <c r="Q27" s="60"/>
      <c r="Z27" s="60"/>
      <c r="AI27" s="60"/>
    </row>
    <row r="28" spans="1:35" ht="15" x14ac:dyDescent="0.15">
      <c r="H28" s="60"/>
      <c r="Q28" s="60"/>
      <c r="Z28" s="60"/>
      <c r="AI28" s="60"/>
    </row>
    <row r="29" spans="1:35" ht="15" x14ac:dyDescent="0.15">
      <c r="H29" s="60"/>
      <c r="Q29" s="60"/>
      <c r="Z29" s="60"/>
      <c r="AI29" s="60"/>
    </row>
    <row r="30" spans="1:35" ht="15" x14ac:dyDescent="0.15">
      <c r="H30" s="60"/>
      <c r="Q30" s="60"/>
      <c r="Z30" s="60"/>
      <c r="AI30" s="60"/>
    </row>
    <row r="31" spans="1:35" ht="15" x14ac:dyDescent="0.15">
      <c r="H31" s="60"/>
      <c r="Q31" s="60"/>
      <c r="Z31" s="60"/>
      <c r="AI31" s="60"/>
    </row>
    <row r="32" spans="1:35" ht="15" x14ac:dyDescent="0.15">
      <c r="H32" s="60"/>
      <c r="Q32" s="60"/>
      <c r="Z32" s="60"/>
      <c r="AI32" s="60"/>
    </row>
    <row r="33" spans="8:35" ht="15" x14ac:dyDescent="0.15">
      <c r="H33" s="60"/>
      <c r="Q33" s="60"/>
      <c r="Z33" s="60"/>
      <c r="AI33" s="60"/>
    </row>
  </sheetData>
  <mergeCells count="5">
    <mergeCell ref="A2:H2"/>
    <mergeCell ref="J2:Q2"/>
    <mergeCell ref="S2:Z2"/>
    <mergeCell ref="AB2:AI2"/>
    <mergeCell ref="B19:D19"/>
  </mergeCells>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8C209-0560-4E43-B899-9DB77766BC53}">
  <dimension ref="A1:Z33"/>
  <sheetViews>
    <sheetView showGridLines="0" zoomScale="70" zoomScaleNormal="70" workbookViewId="0">
      <selection activeCell="H1" activeCellId="5" sqref="AH1:AI1048576 AF1:AF1048576 V1:W1048576 T1:T1048576 J1:K1048576 H1:H1048576"/>
    </sheetView>
  </sheetViews>
  <sheetFormatPr defaultRowHeight="13.5" x14ac:dyDescent="0.15"/>
  <cols>
    <col min="8" max="8" width="10.75" bestFit="1" customWidth="1"/>
    <col min="9" max="9" width="2.625" customWidth="1"/>
    <col min="16" max="17" width="10.75" bestFit="1" customWidth="1"/>
    <col min="18" max="18" width="3.75" customWidth="1"/>
    <col min="25" max="25" width="10.125" bestFit="1" customWidth="1"/>
    <col min="26" max="26" width="10.75" bestFit="1" customWidth="1"/>
  </cols>
  <sheetData>
    <row r="1" spans="1:26" ht="27.75" customHeight="1" x14ac:dyDescent="0.15">
      <c r="A1" s="77" t="s">
        <v>999</v>
      </c>
    </row>
    <row r="2" spans="1:26" x14ac:dyDescent="0.15">
      <c r="A2" s="92" t="s">
        <v>509</v>
      </c>
      <c r="B2" s="92"/>
      <c r="C2" s="92"/>
      <c r="D2" s="92"/>
      <c r="E2" s="92"/>
      <c r="F2" s="92"/>
      <c r="G2" s="92"/>
      <c r="H2" s="92"/>
      <c r="J2" s="92" t="s">
        <v>510</v>
      </c>
      <c r="K2" s="92"/>
      <c r="L2" s="92"/>
      <c r="M2" s="92"/>
      <c r="N2" s="92"/>
      <c r="O2" s="92"/>
      <c r="P2" s="92"/>
      <c r="Q2" s="92"/>
      <c r="S2" s="92" t="s">
        <v>186</v>
      </c>
      <c r="T2" s="92"/>
      <c r="U2" s="92"/>
      <c r="V2" s="92"/>
      <c r="W2" s="92"/>
      <c r="X2" s="92"/>
      <c r="Y2" s="92"/>
      <c r="Z2" s="92"/>
    </row>
    <row r="3" spans="1:26" ht="30" x14ac:dyDescent="0.15">
      <c r="A3" s="15" t="s">
        <v>1</v>
      </c>
      <c r="B3" s="15" t="s">
        <v>3</v>
      </c>
      <c r="C3" s="17" t="s">
        <v>5</v>
      </c>
      <c r="D3" s="17" t="s">
        <v>7</v>
      </c>
      <c r="E3" s="17" t="s">
        <v>9</v>
      </c>
      <c r="F3" s="17" t="s">
        <v>11</v>
      </c>
      <c r="G3" s="17" t="s">
        <v>206</v>
      </c>
      <c r="H3" s="17" t="s">
        <v>982</v>
      </c>
      <c r="J3" s="15" t="s">
        <v>1</v>
      </c>
      <c r="K3" s="15" t="s">
        <v>3</v>
      </c>
      <c r="L3" s="17" t="s">
        <v>5</v>
      </c>
      <c r="M3" s="17" t="s">
        <v>7</v>
      </c>
      <c r="N3" s="17" t="s">
        <v>9</v>
      </c>
      <c r="O3" s="17" t="s">
        <v>11</v>
      </c>
      <c r="P3" s="17" t="s">
        <v>206</v>
      </c>
      <c r="Q3" s="17" t="s">
        <v>982</v>
      </c>
      <c r="S3" s="15" t="s">
        <v>1</v>
      </c>
      <c r="T3" s="15" t="s">
        <v>3</v>
      </c>
      <c r="U3" s="17" t="s">
        <v>5</v>
      </c>
      <c r="V3" s="17" t="s">
        <v>7</v>
      </c>
      <c r="W3" s="17" t="s">
        <v>9</v>
      </c>
      <c r="X3" s="17" t="s">
        <v>11</v>
      </c>
      <c r="Y3" s="17" t="s">
        <v>206</v>
      </c>
      <c r="Z3" s="17" t="s">
        <v>982</v>
      </c>
    </row>
    <row r="4" spans="1:26" ht="15.75" thickBot="1" x14ac:dyDescent="0.2">
      <c r="A4" s="18" t="s">
        <v>702</v>
      </c>
      <c r="B4" s="18" t="s">
        <v>341</v>
      </c>
      <c r="C4" s="19">
        <v>42</v>
      </c>
      <c r="D4" s="19" t="s">
        <v>19</v>
      </c>
      <c r="E4" s="19" t="s">
        <v>15</v>
      </c>
      <c r="F4" s="19" t="s">
        <v>50</v>
      </c>
      <c r="G4" s="20">
        <v>88000</v>
      </c>
      <c r="H4" s="75">
        <f t="shared" ref="H4:H17" si="0">G4*85%</f>
        <v>74800</v>
      </c>
      <c r="J4" s="18" t="s">
        <v>714</v>
      </c>
      <c r="K4" s="18" t="s">
        <v>365</v>
      </c>
      <c r="L4" s="19">
        <v>45</v>
      </c>
      <c r="M4" s="19" t="s">
        <v>19</v>
      </c>
      <c r="N4" s="19" t="s">
        <v>15</v>
      </c>
      <c r="O4" s="19" t="s">
        <v>77</v>
      </c>
      <c r="P4" s="20">
        <v>111000</v>
      </c>
      <c r="Q4" s="75">
        <f>P4*85%</f>
        <v>94350</v>
      </c>
      <c r="S4" s="18" t="s">
        <v>728</v>
      </c>
      <c r="T4" s="18" t="s">
        <v>36</v>
      </c>
      <c r="U4" s="19">
        <v>42</v>
      </c>
      <c r="V4" s="19" t="s">
        <v>19</v>
      </c>
      <c r="W4" s="19" t="s">
        <v>15</v>
      </c>
      <c r="X4" s="19" t="s">
        <v>722</v>
      </c>
      <c r="Y4" s="20">
        <v>146000</v>
      </c>
      <c r="Z4" s="75">
        <f>Y4*85%</f>
        <v>124100</v>
      </c>
    </row>
    <row r="5" spans="1:26" ht="15.75" thickBot="1" x14ac:dyDescent="0.2">
      <c r="A5" s="18" t="s">
        <v>703</v>
      </c>
      <c r="B5" s="18" t="s">
        <v>341</v>
      </c>
      <c r="C5" s="19">
        <v>38</v>
      </c>
      <c r="D5" s="19" t="s">
        <v>342</v>
      </c>
      <c r="E5" s="19" t="s">
        <v>15</v>
      </c>
      <c r="F5" s="19" t="s">
        <v>50</v>
      </c>
      <c r="G5" s="20">
        <v>88000</v>
      </c>
      <c r="H5" s="76">
        <f t="shared" si="0"/>
        <v>74800</v>
      </c>
      <c r="J5" s="18" t="s">
        <v>715</v>
      </c>
      <c r="K5" s="18" t="s">
        <v>365</v>
      </c>
      <c r="L5" s="19">
        <v>50</v>
      </c>
      <c r="M5" s="19" t="s">
        <v>19</v>
      </c>
      <c r="N5" s="19" t="s">
        <v>15</v>
      </c>
      <c r="O5" s="19" t="s">
        <v>77</v>
      </c>
      <c r="P5" s="20">
        <v>111000</v>
      </c>
      <c r="Q5" s="75">
        <f t="shared" ref="Q5:Q18" si="1">P5*85%</f>
        <v>94350</v>
      </c>
      <c r="S5" s="18" t="s">
        <v>699</v>
      </c>
      <c r="T5" s="18" t="s">
        <v>36</v>
      </c>
      <c r="U5" s="19">
        <v>43</v>
      </c>
      <c r="V5" s="19" t="s">
        <v>19</v>
      </c>
      <c r="W5" s="19" t="s">
        <v>15</v>
      </c>
      <c r="X5" s="19" t="s">
        <v>134</v>
      </c>
      <c r="Y5" s="20">
        <v>146000</v>
      </c>
      <c r="Z5" s="76">
        <f t="shared" ref="Z5:Z7" si="2">Y5*85%</f>
        <v>124100</v>
      </c>
    </row>
    <row r="6" spans="1:26" ht="15.75" thickBot="1" x14ac:dyDescent="0.2">
      <c r="A6" s="18" t="s">
        <v>695</v>
      </c>
      <c r="B6" s="18" t="s">
        <v>341</v>
      </c>
      <c r="C6" s="19">
        <v>42</v>
      </c>
      <c r="D6" s="19" t="s">
        <v>351</v>
      </c>
      <c r="E6" s="19" t="s">
        <v>15</v>
      </c>
      <c r="F6" s="19" t="s">
        <v>46</v>
      </c>
      <c r="G6" s="20">
        <v>88000</v>
      </c>
      <c r="H6" s="76">
        <f t="shared" si="0"/>
        <v>74800</v>
      </c>
      <c r="J6" s="18" t="s">
        <v>716</v>
      </c>
      <c r="K6" s="18" t="s">
        <v>365</v>
      </c>
      <c r="L6" s="19">
        <v>56</v>
      </c>
      <c r="M6" s="19" t="s">
        <v>19</v>
      </c>
      <c r="N6" s="19" t="s">
        <v>15</v>
      </c>
      <c r="O6" s="19" t="s">
        <v>77</v>
      </c>
      <c r="P6" s="20">
        <v>111000</v>
      </c>
      <c r="Q6" s="75">
        <f t="shared" si="1"/>
        <v>94350</v>
      </c>
      <c r="S6" s="18" t="s">
        <v>729</v>
      </c>
      <c r="T6" s="18" t="s">
        <v>13</v>
      </c>
      <c r="U6" s="19">
        <v>38</v>
      </c>
      <c r="V6" s="19" t="s">
        <v>19</v>
      </c>
      <c r="W6" s="19" t="s">
        <v>15</v>
      </c>
      <c r="X6" s="19" t="s">
        <v>359</v>
      </c>
      <c r="Y6" s="20">
        <v>149000</v>
      </c>
      <c r="Z6" s="76">
        <f t="shared" si="2"/>
        <v>126650</v>
      </c>
    </row>
    <row r="7" spans="1:26" ht="15.75" thickBot="1" x14ac:dyDescent="0.2">
      <c r="A7" s="18" t="s">
        <v>704</v>
      </c>
      <c r="B7" s="18" t="s">
        <v>341</v>
      </c>
      <c r="C7" s="19">
        <v>50</v>
      </c>
      <c r="D7" s="19" t="s">
        <v>19</v>
      </c>
      <c r="E7" s="19" t="s">
        <v>15</v>
      </c>
      <c r="F7" s="19" t="s">
        <v>50</v>
      </c>
      <c r="G7" s="20">
        <v>88000</v>
      </c>
      <c r="H7" s="76">
        <f t="shared" si="0"/>
        <v>74800</v>
      </c>
      <c r="J7" s="18" t="s">
        <v>717</v>
      </c>
      <c r="K7" s="18" t="s">
        <v>365</v>
      </c>
      <c r="L7" s="19">
        <v>49</v>
      </c>
      <c r="M7" s="19" t="s">
        <v>351</v>
      </c>
      <c r="N7" s="19" t="s">
        <v>15</v>
      </c>
      <c r="O7" s="19" t="s">
        <v>17</v>
      </c>
      <c r="P7" s="20">
        <v>111000</v>
      </c>
      <c r="Q7" s="75">
        <f t="shared" si="1"/>
        <v>94350</v>
      </c>
      <c r="S7" s="18" t="s">
        <v>700</v>
      </c>
      <c r="T7" s="18" t="s">
        <v>74</v>
      </c>
      <c r="U7" s="19">
        <v>20</v>
      </c>
      <c r="V7" s="19" t="s">
        <v>19</v>
      </c>
      <c r="W7" s="19" t="s">
        <v>15</v>
      </c>
      <c r="X7" s="19" t="s">
        <v>152</v>
      </c>
      <c r="Y7" s="20">
        <v>158000</v>
      </c>
      <c r="Z7" s="76">
        <f t="shared" si="2"/>
        <v>134300</v>
      </c>
    </row>
    <row r="8" spans="1:26" ht="15.75" thickBot="1" x14ac:dyDescent="0.2">
      <c r="A8" s="18" t="s">
        <v>705</v>
      </c>
      <c r="B8" s="18" t="s">
        <v>341</v>
      </c>
      <c r="C8" s="19">
        <v>45</v>
      </c>
      <c r="D8" s="19" t="s">
        <v>342</v>
      </c>
      <c r="E8" s="19" t="s">
        <v>15</v>
      </c>
      <c r="F8" s="19" t="s">
        <v>41</v>
      </c>
      <c r="G8" s="20">
        <v>88000</v>
      </c>
      <c r="H8" s="76">
        <f t="shared" si="0"/>
        <v>74800</v>
      </c>
      <c r="J8" s="18" t="s">
        <v>697</v>
      </c>
      <c r="K8" s="18" t="s">
        <v>365</v>
      </c>
      <c r="L8" s="19">
        <v>45</v>
      </c>
      <c r="M8" s="19" t="s">
        <v>351</v>
      </c>
      <c r="N8" s="19" t="s">
        <v>15</v>
      </c>
      <c r="O8" s="19" t="s">
        <v>77</v>
      </c>
      <c r="P8" s="20">
        <v>111000</v>
      </c>
      <c r="Q8" s="75">
        <f t="shared" si="1"/>
        <v>94350</v>
      </c>
      <c r="Z8" s="60"/>
    </row>
    <row r="9" spans="1:26" ht="15.75" thickBot="1" x14ac:dyDescent="0.2">
      <c r="A9" s="18" t="s">
        <v>706</v>
      </c>
      <c r="B9" s="18" t="s">
        <v>353</v>
      </c>
      <c r="C9" s="19">
        <v>38</v>
      </c>
      <c r="D9" s="19" t="s">
        <v>19</v>
      </c>
      <c r="E9" s="19" t="s">
        <v>15</v>
      </c>
      <c r="F9" s="19" t="s">
        <v>16</v>
      </c>
      <c r="G9" s="20">
        <v>90000</v>
      </c>
      <c r="H9" s="76">
        <f t="shared" si="0"/>
        <v>76500</v>
      </c>
      <c r="J9" s="18" t="s">
        <v>718</v>
      </c>
      <c r="K9" s="18" t="s">
        <v>344</v>
      </c>
      <c r="L9" s="19">
        <v>40</v>
      </c>
      <c r="M9" s="19" t="s">
        <v>19</v>
      </c>
      <c r="N9" s="19" t="s">
        <v>15</v>
      </c>
      <c r="O9" s="19" t="s">
        <v>23</v>
      </c>
      <c r="P9" s="20">
        <v>113000</v>
      </c>
      <c r="Q9" s="75">
        <f t="shared" si="1"/>
        <v>96050</v>
      </c>
      <c r="Z9" s="60"/>
    </row>
    <row r="10" spans="1:26" ht="15.75" thickBot="1" x14ac:dyDescent="0.2">
      <c r="A10" s="18" t="s">
        <v>707</v>
      </c>
      <c r="B10" s="18" t="s">
        <v>353</v>
      </c>
      <c r="C10" s="19">
        <v>48</v>
      </c>
      <c r="D10" s="19" t="s">
        <v>19</v>
      </c>
      <c r="E10" s="19" t="s">
        <v>15</v>
      </c>
      <c r="F10" s="19" t="s">
        <v>68</v>
      </c>
      <c r="G10" s="20">
        <v>90000</v>
      </c>
      <c r="H10" s="76">
        <f t="shared" si="0"/>
        <v>76500</v>
      </c>
      <c r="J10" s="18" t="s">
        <v>719</v>
      </c>
      <c r="K10" s="18" t="s">
        <v>344</v>
      </c>
      <c r="L10" s="19">
        <v>42</v>
      </c>
      <c r="M10" s="19" t="s">
        <v>19</v>
      </c>
      <c r="N10" s="19" t="s">
        <v>15</v>
      </c>
      <c r="O10" s="19" t="s">
        <v>81</v>
      </c>
      <c r="P10" s="20">
        <v>113000</v>
      </c>
      <c r="Q10" s="75">
        <f t="shared" si="1"/>
        <v>96050</v>
      </c>
      <c r="Z10" s="60"/>
    </row>
    <row r="11" spans="1:26" ht="15.75" thickBot="1" x14ac:dyDescent="0.2">
      <c r="A11" s="18" t="s">
        <v>696</v>
      </c>
      <c r="B11" s="18" t="s">
        <v>353</v>
      </c>
      <c r="C11" s="19">
        <v>35</v>
      </c>
      <c r="D11" s="19" t="s">
        <v>351</v>
      </c>
      <c r="E11" s="19" t="s">
        <v>15</v>
      </c>
      <c r="F11" s="19" t="s">
        <v>77</v>
      </c>
      <c r="G11" s="20">
        <v>90000</v>
      </c>
      <c r="H11" s="76">
        <f t="shared" si="0"/>
        <v>76500</v>
      </c>
      <c r="J11" s="18" t="s">
        <v>720</v>
      </c>
      <c r="K11" s="18" t="s">
        <v>344</v>
      </c>
      <c r="L11" s="19">
        <v>50</v>
      </c>
      <c r="M11" s="19" t="s">
        <v>37</v>
      </c>
      <c r="N11" s="19" t="s">
        <v>15</v>
      </c>
      <c r="O11" s="19" t="s">
        <v>81</v>
      </c>
      <c r="P11" s="20">
        <v>113000</v>
      </c>
      <c r="Q11" s="75">
        <f t="shared" si="1"/>
        <v>96050</v>
      </c>
      <c r="Z11" s="60"/>
    </row>
    <row r="12" spans="1:26" ht="15.75" thickBot="1" x14ac:dyDescent="0.2">
      <c r="A12" s="18" t="s">
        <v>708</v>
      </c>
      <c r="B12" s="18" t="s">
        <v>353</v>
      </c>
      <c r="C12" s="19">
        <v>48</v>
      </c>
      <c r="D12" s="19" t="s">
        <v>37</v>
      </c>
      <c r="E12" s="19" t="s">
        <v>15</v>
      </c>
      <c r="F12" s="19" t="s">
        <v>16</v>
      </c>
      <c r="G12" s="20">
        <v>90000</v>
      </c>
      <c r="H12" s="76">
        <f t="shared" si="0"/>
        <v>76500</v>
      </c>
      <c r="J12" s="18" t="s">
        <v>721</v>
      </c>
      <c r="K12" s="18" t="s">
        <v>379</v>
      </c>
      <c r="L12" s="19">
        <v>36</v>
      </c>
      <c r="M12" s="19" t="s">
        <v>19</v>
      </c>
      <c r="N12" s="19" t="s">
        <v>15</v>
      </c>
      <c r="O12" s="19" t="s">
        <v>722</v>
      </c>
      <c r="P12" s="20">
        <v>115000</v>
      </c>
      <c r="Q12" s="75">
        <f t="shared" si="1"/>
        <v>97750</v>
      </c>
      <c r="Z12" s="60"/>
    </row>
    <row r="13" spans="1:26" ht="15.75" thickBot="1" x14ac:dyDescent="0.2">
      <c r="A13" s="18" t="s">
        <v>709</v>
      </c>
      <c r="B13" s="18" t="s">
        <v>353</v>
      </c>
      <c r="C13" s="19">
        <v>48</v>
      </c>
      <c r="D13" s="19" t="s">
        <v>351</v>
      </c>
      <c r="E13" s="19" t="s">
        <v>15</v>
      </c>
      <c r="F13" s="19" t="s">
        <v>16</v>
      </c>
      <c r="G13" s="20">
        <v>90000</v>
      </c>
      <c r="H13" s="76">
        <f t="shared" si="0"/>
        <v>76500</v>
      </c>
      <c r="J13" s="18" t="s">
        <v>723</v>
      </c>
      <c r="K13" s="18" t="s">
        <v>379</v>
      </c>
      <c r="L13" s="19">
        <v>53</v>
      </c>
      <c r="M13" s="19" t="s">
        <v>19</v>
      </c>
      <c r="N13" s="19" t="s">
        <v>15</v>
      </c>
      <c r="O13" s="19" t="s">
        <v>64</v>
      </c>
      <c r="P13" s="20">
        <v>115000</v>
      </c>
      <c r="Q13" s="75">
        <f t="shared" si="1"/>
        <v>97750</v>
      </c>
      <c r="Z13" s="60"/>
    </row>
    <row r="14" spans="1:26" ht="15.75" thickBot="1" x14ac:dyDescent="0.2">
      <c r="A14" s="18" t="s">
        <v>710</v>
      </c>
      <c r="B14" s="18" t="s">
        <v>353</v>
      </c>
      <c r="C14" s="19">
        <v>45</v>
      </c>
      <c r="D14" s="19" t="s">
        <v>351</v>
      </c>
      <c r="E14" s="19" t="s">
        <v>15</v>
      </c>
      <c r="F14" s="19" t="s">
        <v>62</v>
      </c>
      <c r="G14" s="20">
        <v>90000</v>
      </c>
      <c r="H14" s="76">
        <f t="shared" si="0"/>
        <v>76500</v>
      </c>
      <c r="J14" s="18" t="s">
        <v>698</v>
      </c>
      <c r="K14" s="18" t="s">
        <v>379</v>
      </c>
      <c r="L14" s="19">
        <v>43</v>
      </c>
      <c r="M14" s="19" t="s">
        <v>19</v>
      </c>
      <c r="N14" s="19" t="s">
        <v>15</v>
      </c>
      <c r="O14" s="19" t="s">
        <v>152</v>
      </c>
      <c r="P14" s="20">
        <v>115000</v>
      </c>
      <c r="Q14" s="75">
        <f t="shared" si="1"/>
        <v>97750</v>
      </c>
      <c r="Z14" s="60"/>
    </row>
    <row r="15" spans="1:26" ht="15.75" thickBot="1" x14ac:dyDescent="0.2">
      <c r="A15" s="18" t="s">
        <v>711</v>
      </c>
      <c r="B15" s="18" t="s">
        <v>358</v>
      </c>
      <c r="C15" s="19">
        <v>40</v>
      </c>
      <c r="D15" s="19" t="s">
        <v>19</v>
      </c>
      <c r="E15" s="19" t="s">
        <v>15</v>
      </c>
      <c r="F15" s="19" t="s">
        <v>68</v>
      </c>
      <c r="G15" s="20">
        <v>92000</v>
      </c>
      <c r="H15" s="76">
        <f t="shared" si="0"/>
        <v>78200</v>
      </c>
      <c r="J15" s="18" t="s">
        <v>724</v>
      </c>
      <c r="K15" s="18" t="s">
        <v>379</v>
      </c>
      <c r="L15" s="19">
        <v>48</v>
      </c>
      <c r="M15" s="19" t="s">
        <v>19</v>
      </c>
      <c r="N15" s="19" t="s">
        <v>15</v>
      </c>
      <c r="O15" s="19" t="s">
        <v>112</v>
      </c>
      <c r="P15" s="20">
        <v>115000</v>
      </c>
      <c r="Q15" s="75">
        <f t="shared" si="1"/>
        <v>97750</v>
      </c>
      <c r="Z15" s="60"/>
    </row>
    <row r="16" spans="1:26" ht="15.75" thickBot="1" x14ac:dyDescent="0.2">
      <c r="A16" s="18" t="s">
        <v>712</v>
      </c>
      <c r="B16" s="18" t="s">
        <v>358</v>
      </c>
      <c r="C16" s="19">
        <v>32</v>
      </c>
      <c r="D16" s="19" t="s">
        <v>19</v>
      </c>
      <c r="E16" s="19" t="s">
        <v>15</v>
      </c>
      <c r="F16" s="19" t="s">
        <v>83</v>
      </c>
      <c r="G16" s="20">
        <v>92000</v>
      </c>
      <c r="H16" s="76">
        <f t="shared" si="0"/>
        <v>78200</v>
      </c>
      <c r="J16" s="18" t="s">
        <v>725</v>
      </c>
      <c r="K16" s="18" t="s">
        <v>384</v>
      </c>
      <c r="L16" s="19">
        <v>42</v>
      </c>
      <c r="M16" s="19" t="s">
        <v>19</v>
      </c>
      <c r="N16" s="19" t="s">
        <v>15</v>
      </c>
      <c r="O16" s="19" t="s">
        <v>122</v>
      </c>
      <c r="P16" s="20">
        <v>117000</v>
      </c>
      <c r="Q16" s="75">
        <f t="shared" si="1"/>
        <v>99450</v>
      </c>
      <c r="Z16" s="60"/>
    </row>
    <row r="17" spans="1:26" ht="15.75" thickBot="1" x14ac:dyDescent="0.2">
      <c r="A17" s="18" t="s">
        <v>713</v>
      </c>
      <c r="B17" s="18" t="s">
        <v>361</v>
      </c>
      <c r="C17" s="19">
        <v>55</v>
      </c>
      <c r="D17" s="19" t="s">
        <v>19</v>
      </c>
      <c r="E17" s="19" t="s">
        <v>15</v>
      </c>
      <c r="F17" s="19" t="s">
        <v>17</v>
      </c>
      <c r="G17" s="20">
        <v>94000</v>
      </c>
      <c r="H17" s="76">
        <f t="shared" si="0"/>
        <v>79900</v>
      </c>
      <c r="J17" s="18" t="s">
        <v>726</v>
      </c>
      <c r="K17" s="18" t="s">
        <v>389</v>
      </c>
      <c r="L17" s="19">
        <v>38</v>
      </c>
      <c r="M17" s="19" t="s">
        <v>19</v>
      </c>
      <c r="N17" s="19" t="s">
        <v>15</v>
      </c>
      <c r="O17" s="19" t="s">
        <v>112</v>
      </c>
      <c r="P17" s="20">
        <v>119000</v>
      </c>
      <c r="Q17" s="75">
        <f t="shared" si="1"/>
        <v>101150</v>
      </c>
      <c r="Z17" s="60"/>
    </row>
    <row r="18" spans="1:26" ht="15.75" thickBot="1" x14ac:dyDescent="0.2">
      <c r="H18" s="60"/>
      <c r="J18" s="18" t="s">
        <v>727</v>
      </c>
      <c r="K18" s="18" t="s">
        <v>389</v>
      </c>
      <c r="L18" s="19">
        <v>20</v>
      </c>
      <c r="M18" s="19" t="s">
        <v>19</v>
      </c>
      <c r="N18" s="19" t="s">
        <v>15</v>
      </c>
      <c r="O18" s="19" t="s">
        <v>146</v>
      </c>
      <c r="P18" s="20">
        <v>119000</v>
      </c>
      <c r="Q18" s="75">
        <f t="shared" si="1"/>
        <v>101150</v>
      </c>
      <c r="Z18" s="60"/>
    </row>
    <row r="19" spans="1:26" ht="15" x14ac:dyDescent="0.15">
      <c r="H19" s="60"/>
      <c r="Q19" s="60"/>
      <c r="Z19" s="60"/>
    </row>
    <row r="20" spans="1:26" ht="15" x14ac:dyDescent="0.15">
      <c r="H20" s="60"/>
      <c r="Q20" s="60"/>
      <c r="Z20" s="60"/>
    </row>
    <row r="21" spans="1:26" ht="15" x14ac:dyDescent="0.15">
      <c r="H21" s="60"/>
      <c r="Q21" s="60"/>
      <c r="Z21" s="60"/>
    </row>
    <row r="22" spans="1:26" ht="15" x14ac:dyDescent="0.15">
      <c r="H22" s="60"/>
      <c r="Q22" s="60"/>
      <c r="Z22" s="60"/>
    </row>
    <row r="23" spans="1:26" ht="15" x14ac:dyDescent="0.15">
      <c r="H23" s="60"/>
      <c r="Q23" s="60"/>
      <c r="Z23" s="60"/>
    </row>
    <row r="24" spans="1:26" ht="15" x14ac:dyDescent="0.15">
      <c r="H24" s="60"/>
      <c r="Q24" s="60"/>
      <c r="Z24" s="60"/>
    </row>
    <row r="25" spans="1:26" ht="15" x14ac:dyDescent="0.15">
      <c r="H25" s="60"/>
      <c r="Q25" s="60"/>
      <c r="Z25" s="60"/>
    </row>
    <row r="26" spans="1:26" ht="15" x14ac:dyDescent="0.15">
      <c r="H26" s="60"/>
      <c r="Q26" s="60"/>
      <c r="Z26" s="60"/>
    </row>
    <row r="27" spans="1:26" ht="15" x14ac:dyDescent="0.15">
      <c r="H27" s="60"/>
      <c r="Q27" s="60"/>
      <c r="Z27" s="60"/>
    </row>
    <row r="28" spans="1:26" ht="15" x14ac:dyDescent="0.15">
      <c r="H28" s="60"/>
      <c r="Q28" s="60"/>
      <c r="Z28" s="60"/>
    </row>
    <row r="29" spans="1:26" ht="15" x14ac:dyDescent="0.15">
      <c r="H29" s="60"/>
      <c r="Q29" s="60"/>
      <c r="Z29" s="60"/>
    </row>
    <row r="30" spans="1:26" ht="15" x14ac:dyDescent="0.15">
      <c r="H30" s="60"/>
      <c r="Q30" s="60"/>
      <c r="Z30" s="60"/>
    </row>
    <row r="31" spans="1:26" ht="15" x14ac:dyDescent="0.15">
      <c r="H31" s="60"/>
      <c r="Q31" s="60"/>
      <c r="Z31" s="60"/>
    </row>
    <row r="32" spans="1:26" ht="15" x14ac:dyDescent="0.15">
      <c r="H32" s="60"/>
      <c r="Q32" s="60"/>
      <c r="Z32" s="60"/>
    </row>
    <row r="33" spans="8:26" ht="15" x14ac:dyDescent="0.15">
      <c r="H33" s="60"/>
      <c r="Q33" s="60"/>
      <c r="Z33" s="60"/>
    </row>
  </sheetData>
  <mergeCells count="3">
    <mergeCell ref="A2:H2"/>
    <mergeCell ref="J2:Q2"/>
    <mergeCell ref="S2:Z2"/>
  </mergeCells>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C1139-0262-480E-9459-0B2E29F1DC55}">
  <dimension ref="A1:Q33"/>
  <sheetViews>
    <sheetView showGridLines="0" workbookViewId="0">
      <selection activeCell="N32" sqref="N32"/>
    </sheetView>
  </sheetViews>
  <sheetFormatPr defaultRowHeight="13.5" x14ac:dyDescent="0.15"/>
  <cols>
    <col min="8" max="8" width="10.75" bestFit="1" customWidth="1"/>
    <col min="9" max="9" width="3.875" customWidth="1"/>
    <col min="17" max="17" width="10.75" bestFit="1" customWidth="1"/>
  </cols>
  <sheetData>
    <row r="1" spans="1:17" ht="27.75" customHeight="1" x14ac:dyDescent="0.15">
      <c r="A1" s="77" t="s">
        <v>1000</v>
      </c>
    </row>
    <row r="2" spans="1:17" x14ac:dyDescent="0.15">
      <c r="A2" s="92" t="s">
        <v>665</v>
      </c>
      <c r="B2" s="92"/>
      <c r="C2" s="92"/>
      <c r="D2" s="92"/>
      <c r="E2" s="92"/>
      <c r="F2" s="92"/>
      <c r="G2" s="92"/>
      <c r="H2" s="92"/>
      <c r="J2" s="92" t="s">
        <v>666</v>
      </c>
      <c r="K2" s="92"/>
      <c r="L2" s="92"/>
      <c r="M2" s="92"/>
      <c r="N2" s="92"/>
      <c r="O2" s="92"/>
      <c r="P2" s="92"/>
      <c r="Q2" s="92"/>
    </row>
    <row r="3" spans="1:17" ht="30" x14ac:dyDescent="0.15">
      <c r="A3" s="15" t="s">
        <v>1</v>
      </c>
      <c r="B3" s="15" t="s">
        <v>3</v>
      </c>
      <c r="C3" s="17" t="s">
        <v>5</v>
      </c>
      <c r="D3" s="17" t="s">
        <v>7</v>
      </c>
      <c r="E3" s="17" t="s">
        <v>9</v>
      </c>
      <c r="F3" s="17" t="s">
        <v>11</v>
      </c>
      <c r="G3" s="17" t="s">
        <v>206</v>
      </c>
      <c r="H3" s="17" t="s">
        <v>982</v>
      </c>
      <c r="J3" s="15" t="s">
        <v>1</v>
      </c>
      <c r="K3" s="15" t="s">
        <v>3</v>
      </c>
      <c r="L3" s="17" t="s">
        <v>5</v>
      </c>
      <c r="M3" s="17" t="s">
        <v>7</v>
      </c>
      <c r="N3" s="17" t="s">
        <v>9</v>
      </c>
      <c r="O3" s="17" t="s">
        <v>11</v>
      </c>
      <c r="P3" s="17" t="s">
        <v>206</v>
      </c>
      <c r="Q3" s="17" t="s">
        <v>982</v>
      </c>
    </row>
    <row r="4" spans="1:17" ht="15.75" thickBot="1" x14ac:dyDescent="0.2">
      <c r="A4" s="18" t="s">
        <v>738</v>
      </c>
      <c r="B4" s="18" t="s">
        <v>602</v>
      </c>
      <c r="C4" s="19">
        <v>45</v>
      </c>
      <c r="D4" s="19" t="s">
        <v>342</v>
      </c>
      <c r="E4" s="19" t="s">
        <v>15</v>
      </c>
      <c r="F4" s="19" t="s">
        <v>739</v>
      </c>
      <c r="G4" s="20">
        <v>58000</v>
      </c>
      <c r="H4" s="75">
        <f>G4*85%</f>
        <v>49300</v>
      </c>
      <c r="J4" s="18" t="s">
        <v>743</v>
      </c>
      <c r="K4" s="18" t="s">
        <v>658</v>
      </c>
      <c r="L4" s="19">
        <v>45</v>
      </c>
      <c r="M4" s="19" t="s">
        <v>342</v>
      </c>
      <c r="N4" s="19" t="s">
        <v>15</v>
      </c>
      <c r="O4" s="19" t="s">
        <v>618</v>
      </c>
      <c r="P4" s="20">
        <v>68000</v>
      </c>
      <c r="Q4" s="75">
        <f>P4*85%</f>
        <v>57800</v>
      </c>
    </row>
    <row r="5" spans="1:17" ht="15.75" thickBot="1" x14ac:dyDescent="0.2">
      <c r="A5" s="18" t="s">
        <v>732</v>
      </c>
      <c r="B5" s="18" t="s">
        <v>583</v>
      </c>
      <c r="C5" s="19">
        <v>45</v>
      </c>
      <c r="D5" s="19" t="s">
        <v>342</v>
      </c>
      <c r="E5" s="19" t="s">
        <v>15</v>
      </c>
      <c r="F5" s="19" t="s">
        <v>733</v>
      </c>
      <c r="G5" s="20">
        <v>59000</v>
      </c>
      <c r="H5" s="76">
        <f>G5*85%</f>
        <v>50150</v>
      </c>
      <c r="J5" s="18" t="s">
        <v>736</v>
      </c>
      <c r="K5" s="18" t="s">
        <v>589</v>
      </c>
      <c r="L5" s="19">
        <v>42</v>
      </c>
      <c r="M5" s="19" t="s">
        <v>342</v>
      </c>
      <c r="N5" s="19" t="s">
        <v>15</v>
      </c>
      <c r="O5" s="19" t="s">
        <v>660</v>
      </c>
      <c r="P5" s="20">
        <v>70000</v>
      </c>
      <c r="Q5" s="76">
        <f t="shared" ref="Q5:Q13" si="0">P5*85%</f>
        <v>59500</v>
      </c>
    </row>
    <row r="6" spans="1:17" ht="15.75" thickBot="1" x14ac:dyDescent="0.2">
      <c r="A6" s="18" t="s">
        <v>740</v>
      </c>
      <c r="B6" s="18" t="s">
        <v>583</v>
      </c>
      <c r="C6" s="19">
        <v>40</v>
      </c>
      <c r="D6" s="19" t="s">
        <v>342</v>
      </c>
      <c r="E6" s="19" t="s">
        <v>15</v>
      </c>
      <c r="F6" s="19" t="s">
        <v>741</v>
      </c>
      <c r="G6" s="20">
        <v>59000</v>
      </c>
      <c r="H6" s="76">
        <f>G6*85%</f>
        <v>50150</v>
      </c>
      <c r="J6" s="18" t="s">
        <v>744</v>
      </c>
      <c r="K6" s="18" t="s">
        <v>589</v>
      </c>
      <c r="L6" s="19">
        <v>38</v>
      </c>
      <c r="M6" s="19" t="s">
        <v>351</v>
      </c>
      <c r="N6" s="19" t="s">
        <v>15</v>
      </c>
      <c r="O6" s="19" t="s">
        <v>745</v>
      </c>
      <c r="P6" s="20">
        <v>70000</v>
      </c>
      <c r="Q6" s="76">
        <f t="shared" si="0"/>
        <v>59500</v>
      </c>
    </row>
    <row r="7" spans="1:17" ht="15.75" thickBot="1" x14ac:dyDescent="0.2">
      <c r="A7" s="18" t="s">
        <v>742</v>
      </c>
      <c r="B7" s="18" t="s">
        <v>735</v>
      </c>
      <c r="C7" s="19">
        <v>37</v>
      </c>
      <c r="D7" s="19" t="s">
        <v>342</v>
      </c>
      <c r="E7" s="19" t="s">
        <v>15</v>
      </c>
      <c r="F7" s="19" t="s">
        <v>603</v>
      </c>
      <c r="G7" s="20">
        <v>60000</v>
      </c>
      <c r="H7" s="76">
        <f>G7*85%</f>
        <v>51000</v>
      </c>
      <c r="J7" s="18" t="s">
        <v>746</v>
      </c>
      <c r="K7" s="18" t="s">
        <v>589</v>
      </c>
      <c r="L7" s="19">
        <v>48</v>
      </c>
      <c r="M7" s="19" t="s">
        <v>342</v>
      </c>
      <c r="N7" s="19" t="s">
        <v>15</v>
      </c>
      <c r="O7" s="19" t="s">
        <v>662</v>
      </c>
      <c r="P7" s="20">
        <v>70000</v>
      </c>
      <c r="Q7" s="76">
        <f t="shared" si="0"/>
        <v>59500</v>
      </c>
    </row>
    <row r="8" spans="1:17" ht="15.75" thickBot="1" x14ac:dyDescent="0.2">
      <c r="A8" s="18" t="s">
        <v>734</v>
      </c>
      <c r="B8" s="18" t="s">
        <v>735</v>
      </c>
      <c r="C8" s="19">
        <v>42</v>
      </c>
      <c r="D8" s="19" t="s">
        <v>342</v>
      </c>
      <c r="E8" s="19" t="s">
        <v>15</v>
      </c>
      <c r="F8" s="19" t="s">
        <v>603</v>
      </c>
      <c r="G8" s="20">
        <v>60000</v>
      </c>
      <c r="H8" s="76">
        <f>G8*85%</f>
        <v>51000</v>
      </c>
      <c r="J8" s="18" t="s">
        <v>747</v>
      </c>
      <c r="K8" s="18" t="s">
        <v>589</v>
      </c>
      <c r="L8" s="19">
        <v>47</v>
      </c>
      <c r="M8" s="19" t="s">
        <v>351</v>
      </c>
      <c r="N8" s="19" t="s">
        <v>15</v>
      </c>
      <c r="O8" s="19" t="s">
        <v>662</v>
      </c>
      <c r="P8" s="20">
        <v>70000</v>
      </c>
      <c r="Q8" s="76">
        <f t="shared" si="0"/>
        <v>59500</v>
      </c>
    </row>
    <row r="9" spans="1:17" ht="15.75" thickBot="1" x14ac:dyDescent="0.2">
      <c r="H9" s="60"/>
      <c r="J9" s="18" t="s">
        <v>748</v>
      </c>
      <c r="K9" s="18" t="s">
        <v>589</v>
      </c>
      <c r="L9" s="19">
        <v>40</v>
      </c>
      <c r="M9" s="19" t="s">
        <v>342</v>
      </c>
      <c r="N9" s="19" t="s">
        <v>15</v>
      </c>
      <c r="O9" s="19" t="s">
        <v>660</v>
      </c>
      <c r="P9" s="20">
        <v>70000</v>
      </c>
      <c r="Q9" s="76">
        <f t="shared" si="0"/>
        <v>59500</v>
      </c>
    </row>
    <row r="10" spans="1:17" ht="15.75" thickBot="1" x14ac:dyDescent="0.2">
      <c r="H10" s="60"/>
      <c r="J10" s="18" t="s">
        <v>749</v>
      </c>
      <c r="K10" s="18" t="s">
        <v>629</v>
      </c>
      <c r="L10" s="19">
        <v>35</v>
      </c>
      <c r="M10" s="19" t="s">
        <v>342</v>
      </c>
      <c r="N10" s="19" t="s">
        <v>15</v>
      </c>
      <c r="O10" s="19" t="s">
        <v>630</v>
      </c>
      <c r="P10" s="20">
        <v>71000</v>
      </c>
      <c r="Q10" s="76">
        <f t="shared" si="0"/>
        <v>60350</v>
      </c>
    </row>
    <row r="11" spans="1:17" ht="15.75" thickBot="1" x14ac:dyDescent="0.2">
      <c r="H11" s="60"/>
      <c r="J11" s="18" t="s">
        <v>750</v>
      </c>
      <c r="K11" s="18" t="s">
        <v>629</v>
      </c>
      <c r="L11" s="19">
        <v>42</v>
      </c>
      <c r="M11" s="19" t="s">
        <v>19</v>
      </c>
      <c r="N11" s="19" t="s">
        <v>15</v>
      </c>
      <c r="O11" s="19" t="s">
        <v>553</v>
      </c>
      <c r="P11" s="20">
        <v>71000</v>
      </c>
      <c r="Q11" s="76">
        <f t="shared" si="0"/>
        <v>60350</v>
      </c>
    </row>
    <row r="12" spans="1:17" ht="15.75" thickBot="1" x14ac:dyDescent="0.2">
      <c r="H12" s="60"/>
      <c r="J12" s="18" t="s">
        <v>737</v>
      </c>
      <c r="K12" s="18" t="s">
        <v>629</v>
      </c>
      <c r="L12" s="19">
        <v>35</v>
      </c>
      <c r="M12" s="19" t="s">
        <v>351</v>
      </c>
      <c r="N12" s="19" t="s">
        <v>15</v>
      </c>
      <c r="O12" s="19" t="s">
        <v>630</v>
      </c>
      <c r="P12" s="20">
        <v>71000</v>
      </c>
      <c r="Q12" s="76">
        <f t="shared" si="0"/>
        <v>60350</v>
      </c>
    </row>
    <row r="13" spans="1:17" ht="15.75" thickBot="1" x14ac:dyDescent="0.2">
      <c r="H13" s="60"/>
      <c r="J13" s="18" t="s">
        <v>751</v>
      </c>
      <c r="K13" s="18" t="s">
        <v>629</v>
      </c>
      <c r="L13" s="19">
        <v>48</v>
      </c>
      <c r="M13" s="19" t="s">
        <v>37</v>
      </c>
      <c r="N13" s="19" t="s">
        <v>15</v>
      </c>
      <c r="O13" s="19" t="s">
        <v>592</v>
      </c>
      <c r="P13" s="20">
        <v>71000</v>
      </c>
      <c r="Q13" s="76">
        <f t="shared" si="0"/>
        <v>60350</v>
      </c>
    </row>
    <row r="14" spans="1:17" ht="15" x14ac:dyDescent="0.15">
      <c r="H14" s="60"/>
      <c r="Q14" s="60"/>
    </row>
    <row r="15" spans="1:17" ht="15" x14ac:dyDescent="0.15">
      <c r="H15" s="60"/>
      <c r="Q15" s="60"/>
    </row>
    <row r="16" spans="1:17" ht="15" x14ac:dyDescent="0.15">
      <c r="H16" s="60"/>
      <c r="Q16" s="60"/>
    </row>
    <row r="17" spans="8:17" ht="15" x14ac:dyDescent="0.15">
      <c r="H17" s="60"/>
      <c r="Q17" s="60"/>
    </row>
    <row r="18" spans="8:17" ht="15" x14ac:dyDescent="0.15">
      <c r="H18" s="60"/>
      <c r="Q18" s="60"/>
    </row>
    <row r="19" spans="8:17" ht="15" x14ac:dyDescent="0.15">
      <c r="H19" s="60"/>
      <c r="Q19" s="60"/>
    </row>
    <row r="20" spans="8:17" ht="15" x14ac:dyDescent="0.15">
      <c r="H20" s="60"/>
      <c r="Q20" s="60"/>
    </row>
    <row r="21" spans="8:17" ht="15" x14ac:dyDescent="0.15">
      <c r="H21" s="60"/>
      <c r="Q21" s="60"/>
    </row>
    <row r="22" spans="8:17" ht="15" x14ac:dyDescent="0.15">
      <c r="H22" s="60"/>
      <c r="Q22" s="60"/>
    </row>
    <row r="23" spans="8:17" ht="15" x14ac:dyDescent="0.15">
      <c r="H23" s="60"/>
      <c r="Q23" s="60"/>
    </row>
    <row r="24" spans="8:17" ht="15" x14ac:dyDescent="0.15">
      <c r="H24" s="60"/>
      <c r="Q24" s="60"/>
    </row>
    <row r="25" spans="8:17" ht="15" x14ac:dyDescent="0.15">
      <c r="H25" s="60"/>
      <c r="Q25" s="60"/>
    </row>
    <row r="26" spans="8:17" ht="15" x14ac:dyDescent="0.15">
      <c r="H26" s="60"/>
      <c r="Q26" s="60"/>
    </row>
    <row r="27" spans="8:17" ht="15" x14ac:dyDescent="0.15">
      <c r="H27" s="60"/>
      <c r="Q27" s="60"/>
    </row>
    <row r="28" spans="8:17" ht="15" x14ac:dyDescent="0.15">
      <c r="H28" s="60"/>
      <c r="Q28" s="60"/>
    </row>
    <row r="29" spans="8:17" ht="15" x14ac:dyDescent="0.15">
      <c r="H29" s="60"/>
      <c r="Q29" s="60"/>
    </row>
    <row r="30" spans="8:17" ht="15" x14ac:dyDescent="0.15">
      <c r="H30" s="60"/>
      <c r="Q30" s="60"/>
    </row>
    <row r="31" spans="8:17" ht="15" x14ac:dyDescent="0.15">
      <c r="H31" s="60"/>
      <c r="Q31" s="60"/>
    </row>
    <row r="32" spans="8:17" ht="15" x14ac:dyDescent="0.15">
      <c r="H32" s="60"/>
      <c r="Q32" s="60"/>
    </row>
    <row r="33" spans="8:17" ht="15" x14ac:dyDescent="0.15">
      <c r="H33" s="60"/>
      <c r="Q33" s="60"/>
    </row>
  </sheetData>
  <mergeCells count="2">
    <mergeCell ref="A2:H2"/>
    <mergeCell ref="J2:Q2"/>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97897-2B95-4DC1-9628-F7A56F3D6D4E}">
  <dimension ref="A1:Z68"/>
  <sheetViews>
    <sheetView showGridLines="0" zoomScale="70" zoomScaleNormal="70" workbookViewId="0">
      <selection activeCell="Y10" sqref="Y10"/>
    </sheetView>
  </sheetViews>
  <sheetFormatPr defaultRowHeight="13.5" x14ac:dyDescent="0.15"/>
  <cols>
    <col min="7" max="7" width="11.5" bestFit="1" customWidth="1"/>
    <col min="8" max="8" width="10.125" bestFit="1" customWidth="1"/>
    <col min="9" max="9" width="2.875" customWidth="1"/>
    <col min="16" max="16" width="11.5" bestFit="1" customWidth="1"/>
    <col min="17" max="17" width="10.125" bestFit="1" customWidth="1"/>
    <col min="18" max="18" width="3.5" customWidth="1"/>
    <col min="25" max="25" width="11.5" bestFit="1" customWidth="1"/>
    <col min="26" max="26" width="10.125" bestFit="1" customWidth="1"/>
  </cols>
  <sheetData>
    <row r="1" spans="1:26" ht="27.75" customHeight="1" x14ac:dyDescent="0.15">
      <c r="A1" s="77" t="s">
        <v>983</v>
      </c>
    </row>
    <row r="2" spans="1:26" x14ac:dyDescent="0.15">
      <c r="A2" s="92" t="s">
        <v>186</v>
      </c>
      <c r="B2" s="92"/>
      <c r="C2" s="92"/>
      <c r="D2" s="92"/>
      <c r="E2" s="92"/>
      <c r="F2" s="92"/>
      <c r="G2" s="92"/>
      <c r="H2" s="92"/>
      <c r="J2" s="92" t="s">
        <v>213</v>
      </c>
      <c r="K2" s="92"/>
      <c r="L2" s="92"/>
      <c r="M2" s="92"/>
      <c r="N2" s="92"/>
      <c r="O2" s="92"/>
      <c r="P2" s="92"/>
      <c r="Q2" s="92"/>
      <c r="S2" s="92" t="s">
        <v>212</v>
      </c>
      <c r="T2" s="92"/>
      <c r="U2" s="92"/>
      <c r="V2" s="92"/>
      <c r="W2" s="92"/>
      <c r="X2" s="92"/>
      <c r="Y2" s="92"/>
      <c r="Z2" s="92"/>
    </row>
    <row r="3" spans="1:26" ht="30" x14ac:dyDescent="0.15">
      <c r="A3" s="15" t="s">
        <v>1</v>
      </c>
      <c r="B3" s="15" t="s">
        <v>3</v>
      </c>
      <c r="C3" s="17" t="s">
        <v>5</v>
      </c>
      <c r="D3" s="17" t="s">
        <v>7</v>
      </c>
      <c r="E3" s="17" t="s">
        <v>9</v>
      </c>
      <c r="F3" s="17" t="s">
        <v>11</v>
      </c>
      <c r="G3" s="17" t="s">
        <v>206</v>
      </c>
      <c r="H3" s="17" t="s">
        <v>982</v>
      </c>
      <c r="J3" s="15" t="s">
        <v>1</v>
      </c>
      <c r="K3" s="15" t="s">
        <v>3</v>
      </c>
      <c r="L3" s="17" t="s">
        <v>5</v>
      </c>
      <c r="M3" s="17" t="s">
        <v>7</v>
      </c>
      <c r="N3" s="17" t="s">
        <v>9</v>
      </c>
      <c r="O3" s="17" t="s">
        <v>11</v>
      </c>
      <c r="P3" s="17" t="s">
        <v>206</v>
      </c>
      <c r="Q3" s="17" t="s">
        <v>982</v>
      </c>
      <c r="S3" s="15" t="s">
        <v>1</v>
      </c>
      <c r="T3" s="15" t="s">
        <v>3</v>
      </c>
      <c r="U3" s="17" t="s">
        <v>5</v>
      </c>
      <c r="V3" s="17" t="s">
        <v>7</v>
      </c>
      <c r="W3" s="17" t="s">
        <v>9</v>
      </c>
      <c r="X3" s="17" t="s">
        <v>11</v>
      </c>
      <c r="Y3" s="17" t="s">
        <v>206</v>
      </c>
      <c r="Z3" s="17" t="s">
        <v>982</v>
      </c>
    </row>
    <row r="4" spans="1:26" ht="15.75" thickBot="1" x14ac:dyDescent="0.2">
      <c r="A4" s="18" t="s">
        <v>35</v>
      </c>
      <c r="B4" s="18" t="s">
        <v>36</v>
      </c>
      <c r="C4" s="19">
        <v>48</v>
      </c>
      <c r="D4" s="19" t="s">
        <v>37</v>
      </c>
      <c r="E4" s="19" t="s">
        <v>15</v>
      </c>
      <c r="F4" s="19" t="s">
        <v>38</v>
      </c>
      <c r="G4" s="62">
        <v>245000</v>
      </c>
      <c r="H4" s="63">
        <f t="shared" ref="H4:H39" si="0">G4*87%</f>
        <v>213150</v>
      </c>
      <c r="J4" s="18" t="s">
        <v>92</v>
      </c>
      <c r="K4" s="18" t="s">
        <v>22</v>
      </c>
      <c r="L4" s="19">
        <v>50</v>
      </c>
      <c r="M4" s="19" t="s">
        <v>45</v>
      </c>
      <c r="N4" s="19">
        <v>71.599999999999994</v>
      </c>
      <c r="O4" s="19" t="s">
        <v>77</v>
      </c>
      <c r="P4" s="62">
        <v>291000</v>
      </c>
      <c r="Q4" s="63">
        <f>P4*87%</f>
        <v>253170</v>
      </c>
      <c r="S4" s="18" t="s">
        <v>145</v>
      </c>
      <c r="T4" s="18" t="s">
        <v>27</v>
      </c>
      <c r="U4" s="19">
        <v>18</v>
      </c>
      <c r="V4" s="19" t="s">
        <v>14</v>
      </c>
      <c r="W4" s="19" t="s">
        <v>15</v>
      </c>
      <c r="X4" s="19" t="s">
        <v>146</v>
      </c>
      <c r="Y4" s="62">
        <v>326000</v>
      </c>
      <c r="Z4" s="63">
        <f>Y4*87%</f>
        <v>283620</v>
      </c>
    </row>
    <row r="5" spans="1:26" ht="15.75" thickBot="1" x14ac:dyDescent="0.2">
      <c r="A5" s="18" t="s">
        <v>39</v>
      </c>
      <c r="B5" s="18" t="s">
        <v>36</v>
      </c>
      <c r="C5" s="19">
        <v>42</v>
      </c>
      <c r="D5" s="19" t="s">
        <v>40</v>
      </c>
      <c r="E5" s="19">
        <v>63.4</v>
      </c>
      <c r="F5" s="19" t="s">
        <v>41</v>
      </c>
      <c r="G5" s="64">
        <v>245000</v>
      </c>
      <c r="H5" s="65">
        <f t="shared" si="0"/>
        <v>213150</v>
      </c>
      <c r="J5" s="18" t="s">
        <v>93</v>
      </c>
      <c r="K5" s="18" t="s">
        <v>22</v>
      </c>
      <c r="L5" s="19">
        <v>30</v>
      </c>
      <c r="M5" s="19" t="s">
        <v>37</v>
      </c>
      <c r="N5" s="19" t="s">
        <v>15</v>
      </c>
      <c r="O5" s="19" t="s">
        <v>77</v>
      </c>
      <c r="P5" s="64">
        <v>286000</v>
      </c>
      <c r="Q5" s="65">
        <f t="shared" ref="Q5:Q11" si="1">P5*87%</f>
        <v>248820</v>
      </c>
      <c r="S5" s="18" t="s">
        <v>147</v>
      </c>
      <c r="T5" s="18" t="s">
        <v>27</v>
      </c>
      <c r="U5" s="19">
        <v>32</v>
      </c>
      <c r="V5" s="19" t="s">
        <v>19</v>
      </c>
      <c r="W5" s="19" t="s">
        <v>15</v>
      </c>
      <c r="X5" s="19" t="s">
        <v>112</v>
      </c>
      <c r="Y5" s="64">
        <v>326000</v>
      </c>
      <c r="Z5" s="65">
        <f t="shared" ref="Z5:Z11" si="2">Y5*87%</f>
        <v>283620</v>
      </c>
    </row>
    <row r="6" spans="1:26" ht="15.75" thickBot="1" x14ac:dyDescent="0.2">
      <c r="A6" s="18" t="s">
        <v>42</v>
      </c>
      <c r="B6" s="18" t="s">
        <v>13</v>
      </c>
      <c r="C6" s="19">
        <v>43</v>
      </c>
      <c r="D6" s="19" t="s">
        <v>19</v>
      </c>
      <c r="E6" s="19" t="s">
        <v>15</v>
      </c>
      <c r="F6" s="19" t="s">
        <v>43</v>
      </c>
      <c r="G6" s="64">
        <v>248000</v>
      </c>
      <c r="H6" s="65">
        <f t="shared" si="0"/>
        <v>215760</v>
      </c>
      <c r="J6" s="18" t="s">
        <v>94</v>
      </c>
      <c r="K6" s="18" t="s">
        <v>22</v>
      </c>
      <c r="L6" s="19">
        <v>41</v>
      </c>
      <c r="M6" s="19" t="s">
        <v>37</v>
      </c>
      <c r="N6" s="19" t="s">
        <v>15</v>
      </c>
      <c r="O6" s="19" t="s">
        <v>17</v>
      </c>
      <c r="P6" s="64">
        <v>286000</v>
      </c>
      <c r="Q6" s="65">
        <f t="shared" si="1"/>
        <v>248820</v>
      </c>
      <c r="S6" s="18" t="s">
        <v>148</v>
      </c>
      <c r="T6" s="18" t="s">
        <v>149</v>
      </c>
      <c r="U6" s="19">
        <v>28</v>
      </c>
      <c r="V6" s="19" t="s">
        <v>37</v>
      </c>
      <c r="W6" s="19" t="s">
        <v>15</v>
      </c>
      <c r="X6" s="19" t="s">
        <v>146</v>
      </c>
      <c r="Y6" s="64">
        <v>329000</v>
      </c>
      <c r="Z6" s="65">
        <f t="shared" si="2"/>
        <v>286230</v>
      </c>
    </row>
    <row r="7" spans="1:26" ht="15.75" thickBot="1" x14ac:dyDescent="0.2">
      <c r="A7" s="18" t="s">
        <v>44</v>
      </c>
      <c r="B7" s="18" t="s">
        <v>13</v>
      </c>
      <c r="C7" s="19">
        <v>53</v>
      </c>
      <c r="D7" s="19" t="s">
        <v>45</v>
      </c>
      <c r="E7" s="19">
        <v>71.599999999999994</v>
      </c>
      <c r="F7" s="19" t="s">
        <v>46</v>
      </c>
      <c r="G7" s="64">
        <v>253000</v>
      </c>
      <c r="H7" s="65">
        <f t="shared" si="0"/>
        <v>220110</v>
      </c>
      <c r="J7" s="18" t="s">
        <v>95</v>
      </c>
      <c r="K7" s="18" t="s">
        <v>22</v>
      </c>
      <c r="L7" s="19">
        <v>22</v>
      </c>
      <c r="M7" s="19" t="s">
        <v>37</v>
      </c>
      <c r="N7" s="19" t="s">
        <v>15</v>
      </c>
      <c r="O7" s="19" t="s">
        <v>83</v>
      </c>
      <c r="P7" s="64">
        <v>286000</v>
      </c>
      <c r="Q7" s="65">
        <f t="shared" si="1"/>
        <v>248820</v>
      </c>
      <c r="S7" s="18" t="s">
        <v>150</v>
      </c>
      <c r="T7" s="18" t="s">
        <v>29</v>
      </c>
      <c r="U7" s="19">
        <v>30</v>
      </c>
      <c r="V7" s="19" t="s">
        <v>37</v>
      </c>
      <c r="W7" s="19" t="s">
        <v>15</v>
      </c>
      <c r="X7" s="19" t="s">
        <v>137</v>
      </c>
      <c r="Y7" s="64">
        <v>332000</v>
      </c>
      <c r="Z7" s="65">
        <f t="shared" si="2"/>
        <v>288840</v>
      </c>
    </row>
    <row r="8" spans="1:26" ht="15.75" thickBot="1" x14ac:dyDescent="0.2">
      <c r="A8" s="18" t="s">
        <v>47</v>
      </c>
      <c r="B8" s="18" t="s">
        <v>13</v>
      </c>
      <c r="C8" s="19">
        <v>38</v>
      </c>
      <c r="D8" s="19" t="s">
        <v>19</v>
      </c>
      <c r="E8" s="19" t="s">
        <v>15</v>
      </c>
      <c r="F8" s="19" t="s">
        <v>46</v>
      </c>
      <c r="G8" s="64">
        <v>248000</v>
      </c>
      <c r="H8" s="65">
        <f t="shared" si="0"/>
        <v>215760</v>
      </c>
      <c r="J8" s="18" t="s">
        <v>96</v>
      </c>
      <c r="K8" s="18" t="s">
        <v>22</v>
      </c>
      <c r="L8" s="19">
        <v>14</v>
      </c>
      <c r="M8" s="19" t="s">
        <v>14</v>
      </c>
      <c r="N8" s="19" t="s">
        <v>15</v>
      </c>
      <c r="O8" s="19" t="s">
        <v>77</v>
      </c>
      <c r="P8" s="64">
        <v>286000</v>
      </c>
      <c r="Q8" s="65">
        <f t="shared" si="1"/>
        <v>248820</v>
      </c>
      <c r="S8" s="18" t="s">
        <v>151</v>
      </c>
      <c r="T8" s="18" t="s">
        <v>29</v>
      </c>
      <c r="U8" s="19">
        <v>18</v>
      </c>
      <c r="V8" s="19" t="s">
        <v>14</v>
      </c>
      <c r="W8" s="19" t="s">
        <v>15</v>
      </c>
      <c r="X8" s="19" t="s">
        <v>152</v>
      </c>
      <c r="Y8" s="64">
        <v>332000</v>
      </c>
      <c r="Z8" s="65">
        <f t="shared" si="2"/>
        <v>288840</v>
      </c>
    </row>
    <row r="9" spans="1:26" ht="15.75" thickBot="1" x14ac:dyDescent="0.2">
      <c r="A9" s="18" t="s">
        <v>48</v>
      </c>
      <c r="B9" s="18" t="s">
        <v>13</v>
      </c>
      <c r="C9" s="19">
        <v>35</v>
      </c>
      <c r="D9" s="19" t="s">
        <v>14</v>
      </c>
      <c r="E9" s="19" t="s">
        <v>15</v>
      </c>
      <c r="F9" s="19" t="s">
        <v>46</v>
      </c>
      <c r="G9" s="64">
        <v>248000</v>
      </c>
      <c r="H9" s="65">
        <f t="shared" si="0"/>
        <v>215760</v>
      </c>
      <c r="J9" s="18" t="s">
        <v>97</v>
      </c>
      <c r="K9" s="18" t="s">
        <v>98</v>
      </c>
      <c r="L9" s="19">
        <v>32</v>
      </c>
      <c r="M9" s="19" t="s">
        <v>14</v>
      </c>
      <c r="N9" s="19" t="s">
        <v>15</v>
      </c>
      <c r="O9" s="19" t="s">
        <v>17</v>
      </c>
      <c r="P9" s="64">
        <v>289000</v>
      </c>
      <c r="Q9" s="65">
        <f t="shared" si="1"/>
        <v>251430</v>
      </c>
      <c r="S9" s="18" t="s">
        <v>153</v>
      </c>
      <c r="T9" s="18" t="s">
        <v>29</v>
      </c>
      <c r="U9" s="19">
        <v>31</v>
      </c>
      <c r="V9" s="19" t="s">
        <v>14</v>
      </c>
      <c r="W9" s="19" t="s">
        <v>15</v>
      </c>
      <c r="X9" s="19" t="s">
        <v>28</v>
      </c>
      <c r="Y9" s="64">
        <v>332000</v>
      </c>
      <c r="Z9" s="65">
        <f t="shared" si="2"/>
        <v>288840</v>
      </c>
    </row>
    <row r="10" spans="1:26" ht="15.75" thickBot="1" x14ac:dyDescent="0.2">
      <c r="A10" s="18" t="s">
        <v>49</v>
      </c>
      <c r="B10" s="18" t="s">
        <v>13</v>
      </c>
      <c r="C10" s="19">
        <v>43</v>
      </c>
      <c r="D10" s="19" t="s">
        <v>37</v>
      </c>
      <c r="E10" s="19" t="s">
        <v>15</v>
      </c>
      <c r="F10" s="19" t="s">
        <v>50</v>
      </c>
      <c r="G10" s="64">
        <v>248000</v>
      </c>
      <c r="H10" s="65">
        <f t="shared" si="0"/>
        <v>215760</v>
      </c>
      <c r="J10" s="18" t="s">
        <v>99</v>
      </c>
      <c r="K10" s="18" t="s">
        <v>98</v>
      </c>
      <c r="L10" s="19">
        <v>44</v>
      </c>
      <c r="M10" s="19" t="s">
        <v>19</v>
      </c>
      <c r="N10" s="19">
        <v>67</v>
      </c>
      <c r="O10" s="19" t="s">
        <v>23</v>
      </c>
      <c r="P10" s="64">
        <v>289000</v>
      </c>
      <c r="Q10" s="65">
        <f t="shared" si="1"/>
        <v>251430</v>
      </c>
      <c r="S10" s="18" t="s">
        <v>154</v>
      </c>
      <c r="T10" s="18" t="s">
        <v>155</v>
      </c>
      <c r="U10" s="19">
        <v>10</v>
      </c>
      <c r="V10" s="19" t="s">
        <v>37</v>
      </c>
      <c r="W10" s="19" t="s">
        <v>15</v>
      </c>
      <c r="X10" s="19" t="s">
        <v>156</v>
      </c>
      <c r="Y10" s="64">
        <v>335000</v>
      </c>
      <c r="Z10" s="65">
        <f t="shared" si="2"/>
        <v>291450</v>
      </c>
    </row>
    <row r="11" spans="1:26" ht="15.75" thickBot="1" x14ac:dyDescent="0.2">
      <c r="A11" s="18" t="s">
        <v>51</v>
      </c>
      <c r="B11" s="18" t="s">
        <v>13</v>
      </c>
      <c r="C11" s="19">
        <v>35</v>
      </c>
      <c r="D11" s="19" t="s">
        <v>37</v>
      </c>
      <c r="E11" s="19" t="s">
        <v>15</v>
      </c>
      <c r="F11" s="19" t="s">
        <v>16</v>
      </c>
      <c r="G11" s="64">
        <v>248000</v>
      </c>
      <c r="H11" s="65">
        <f t="shared" si="0"/>
        <v>215760</v>
      </c>
      <c r="J11" s="18" t="s">
        <v>100</v>
      </c>
      <c r="K11" s="18" t="s">
        <v>98</v>
      </c>
      <c r="L11" s="19">
        <v>27</v>
      </c>
      <c r="M11" s="19" t="s">
        <v>14</v>
      </c>
      <c r="N11" s="19" t="s">
        <v>15</v>
      </c>
      <c r="O11" s="19" t="s">
        <v>83</v>
      </c>
      <c r="P11" s="64">
        <v>289000</v>
      </c>
      <c r="Q11" s="65">
        <f t="shared" si="1"/>
        <v>251430</v>
      </c>
      <c r="S11" s="18" t="s">
        <v>157</v>
      </c>
      <c r="T11" s="18" t="s">
        <v>155</v>
      </c>
      <c r="U11" s="19">
        <v>15</v>
      </c>
      <c r="V11" s="19" t="s">
        <v>37</v>
      </c>
      <c r="W11" s="19" t="s">
        <v>15</v>
      </c>
      <c r="X11" s="19" t="s">
        <v>156</v>
      </c>
      <c r="Y11" s="64">
        <v>335000</v>
      </c>
      <c r="Z11" s="65">
        <f t="shared" si="2"/>
        <v>291450</v>
      </c>
    </row>
    <row r="12" spans="1:26" ht="15.75" thickBot="1" x14ac:dyDescent="0.2">
      <c r="A12" s="18" t="s">
        <v>52</v>
      </c>
      <c r="B12" s="18" t="s">
        <v>13</v>
      </c>
      <c r="C12" s="19">
        <v>38</v>
      </c>
      <c r="D12" s="19" t="s">
        <v>37</v>
      </c>
      <c r="E12" s="19" t="s">
        <v>15</v>
      </c>
      <c r="F12" s="19" t="s">
        <v>50</v>
      </c>
      <c r="G12" s="64">
        <v>248000</v>
      </c>
      <c r="H12" s="65">
        <f t="shared" si="0"/>
        <v>215760</v>
      </c>
      <c r="J12" s="18" t="s">
        <v>101</v>
      </c>
      <c r="K12" s="18" t="s">
        <v>98</v>
      </c>
      <c r="L12" s="19">
        <v>35</v>
      </c>
      <c r="M12" s="19" t="s">
        <v>19</v>
      </c>
      <c r="N12" s="19" t="s">
        <v>15</v>
      </c>
      <c r="O12" s="19" t="s">
        <v>83</v>
      </c>
      <c r="P12" s="64">
        <v>289000</v>
      </c>
      <c r="Q12" s="65">
        <f t="shared" ref="Q12:Q45" si="3">P12*87%</f>
        <v>251430</v>
      </c>
    </row>
    <row r="13" spans="1:26" ht="15.75" thickBot="1" x14ac:dyDescent="0.2">
      <c r="A13" s="18" t="s">
        <v>53</v>
      </c>
      <c r="B13" s="18" t="s">
        <v>13</v>
      </c>
      <c r="C13" s="19">
        <v>47</v>
      </c>
      <c r="D13" s="19" t="s">
        <v>37</v>
      </c>
      <c r="E13" s="19" t="s">
        <v>15</v>
      </c>
      <c r="F13" s="19" t="s">
        <v>46</v>
      </c>
      <c r="G13" s="64">
        <v>248000</v>
      </c>
      <c r="H13" s="65">
        <f t="shared" si="0"/>
        <v>215760</v>
      </c>
      <c r="J13" s="18" t="s">
        <v>102</v>
      </c>
      <c r="K13" s="18" t="s">
        <v>98</v>
      </c>
      <c r="L13" s="19">
        <v>55</v>
      </c>
      <c r="M13" s="19" t="s">
        <v>37</v>
      </c>
      <c r="N13" s="19" t="s">
        <v>15</v>
      </c>
      <c r="O13" s="19" t="s">
        <v>62</v>
      </c>
      <c r="P13" s="64">
        <v>289000</v>
      </c>
      <c r="Q13" s="65">
        <f t="shared" si="3"/>
        <v>251430</v>
      </c>
    </row>
    <row r="14" spans="1:26" ht="15.75" thickBot="1" x14ac:dyDescent="0.2">
      <c r="A14" s="18" t="s">
        <v>54</v>
      </c>
      <c r="B14" s="18" t="s">
        <v>13</v>
      </c>
      <c r="C14" s="19">
        <v>22</v>
      </c>
      <c r="D14" s="19" t="s">
        <v>37</v>
      </c>
      <c r="E14" s="19" t="s">
        <v>15</v>
      </c>
      <c r="F14" s="19" t="s">
        <v>17</v>
      </c>
      <c r="G14" s="64">
        <v>248000</v>
      </c>
      <c r="H14" s="65">
        <f t="shared" si="0"/>
        <v>215760</v>
      </c>
      <c r="J14" s="18" t="s">
        <v>103</v>
      </c>
      <c r="K14" s="18" t="s">
        <v>98</v>
      </c>
      <c r="L14" s="19">
        <v>42</v>
      </c>
      <c r="M14" s="19" t="s">
        <v>19</v>
      </c>
      <c r="N14" s="19" t="s">
        <v>15</v>
      </c>
      <c r="O14" s="19" t="s">
        <v>64</v>
      </c>
      <c r="P14" s="64">
        <v>289000</v>
      </c>
      <c r="Q14" s="65">
        <f t="shared" si="3"/>
        <v>251430</v>
      </c>
    </row>
    <row r="15" spans="1:26" ht="15.75" thickBot="1" x14ac:dyDescent="0.2">
      <c r="A15" s="18" t="s">
        <v>55</v>
      </c>
      <c r="B15" s="18" t="s">
        <v>56</v>
      </c>
      <c r="C15" s="19">
        <v>22</v>
      </c>
      <c r="D15" s="19" t="s">
        <v>14</v>
      </c>
      <c r="E15" s="19">
        <v>72.5</v>
      </c>
      <c r="F15" s="19" t="s">
        <v>41</v>
      </c>
      <c r="G15" s="64">
        <v>251000</v>
      </c>
      <c r="H15" s="65">
        <f t="shared" si="0"/>
        <v>218370</v>
      </c>
      <c r="J15" s="18" t="s">
        <v>104</v>
      </c>
      <c r="K15" s="18" t="s">
        <v>98</v>
      </c>
      <c r="L15" s="19">
        <v>20</v>
      </c>
      <c r="M15" s="19" t="s">
        <v>37</v>
      </c>
      <c r="N15" s="19" t="s">
        <v>15</v>
      </c>
      <c r="O15" s="19" t="s">
        <v>83</v>
      </c>
      <c r="P15" s="64">
        <v>289000</v>
      </c>
      <c r="Q15" s="65">
        <f t="shared" si="3"/>
        <v>251430</v>
      </c>
    </row>
    <row r="16" spans="1:26" ht="15.75" thickBot="1" x14ac:dyDescent="0.2">
      <c r="A16" s="18" t="s">
        <v>57</v>
      </c>
      <c r="B16" s="18" t="s">
        <v>56</v>
      </c>
      <c r="C16" s="19">
        <v>28</v>
      </c>
      <c r="D16" s="19" t="s">
        <v>40</v>
      </c>
      <c r="E16" s="19">
        <v>67</v>
      </c>
      <c r="F16" s="19" t="s">
        <v>46</v>
      </c>
      <c r="G16" s="64">
        <v>251000</v>
      </c>
      <c r="H16" s="65">
        <f t="shared" si="0"/>
        <v>218370</v>
      </c>
      <c r="J16" s="18" t="s">
        <v>105</v>
      </c>
      <c r="K16" s="18" t="s">
        <v>98</v>
      </c>
      <c r="L16" s="19">
        <v>38</v>
      </c>
      <c r="M16" s="19" t="s">
        <v>19</v>
      </c>
      <c r="N16" s="19" t="s">
        <v>15</v>
      </c>
      <c r="O16" s="19" t="s">
        <v>83</v>
      </c>
      <c r="P16" s="64">
        <v>289000</v>
      </c>
      <c r="Q16" s="65">
        <f t="shared" si="3"/>
        <v>251430</v>
      </c>
    </row>
    <row r="17" spans="1:17" ht="15.75" thickBot="1" x14ac:dyDescent="0.2">
      <c r="A17" s="18" t="s">
        <v>58</v>
      </c>
      <c r="B17" s="18" t="s">
        <v>56</v>
      </c>
      <c r="C17" s="19">
        <v>42</v>
      </c>
      <c r="D17" s="19" t="s">
        <v>19</v>
      </c>
      <c r="E17" s="19" t="s">
        <v>15</v>
      </c>
      <c r="F17" s="19" t="s">
        <v>50</v>
      </c>
      <c r="G17" s="64">
        <v>251000</v>
      </c>
      <c r="H17" s="65">
        <f t="shared" si="0"/>
        <v>218370</v>
      </c>
      <c r="J17" s="18" t="s">
        <v>106</v>
      </c>
      <c r="K17" s="18" t="s">
        <v>98</v>
      </c>
      <c r="L17" s="19">
        <v>25</v>
      </c>
      <c r="M17" s="19" t="s">
        <v>37</v>
      </c>
      <c r="N17" s="19" t="s">
        <v>15</v>
      </c>
      <c r="O17" s="19" t="s">
        <v>77</v>
      </c>
      <c r="P17" s="64">
        <v>289000</v>
      </c>
      <c r="Q17" s="65">
        <f t="shared" si="3"/>
        <v>251430</v>
      </c>
    </row>
    <row r="18" spans="1:17" ht="15.75" thickBot="1" x14ac:dyDescent="0.2">
      <c r="A18" s="18" t="s">
        <v>59</v>
      </c>
      <c r="B18" s="18" t="s">
        <v>56</v>
      </c>
      <c r="C18" s="19">
        <v>55</v>
      </c>
      <c r="D18" s="19" t="s">
        <v>37</v>
      </c>
      <c r="E18" s="19" t="s">
        <v>15</v>
      </c>
      <c r="F18" s="19" t="s">
        <v>50</v>
      </c>
      <c r="G18" s="64">
        <v>251000</v>
      </c>
      <c r="H18" s="65">
        <f t="shared" si="0"/>
        <v>218370</v>
      </c>
      <c r="J18" s="18" t="s">
        <v>107</v>
      </c>
      <c r="K18" s="18" t="s">
        <v>98</v>
      </c>
      <c r="L18" s="19">
        <v>30</v>
      </c>
      <c r="M18" s="19" t="s">
        <v>37</v>
      </c>
      <c r="N18" s="19" t="s">
        <v>15</v>
      </c>
      <c r="O18" s="19" t="s">
        <v>77</v>
      </c>
      <c r="P18" s="64">
        <v>289000</v>
      </c>
      <c r="Q18" s="65">
        <f t="shared" si="3"/>
        <v>251430</v>
      </c>
    </row>
    <row r="19" spans="1:17" ht="15.75" thickBot="1" x14ac:dyDescent="0.2">
      <c r="A19" s="18" t="s">
        <v>60</v>
      </c>
      <c r="B19" s="18" t="s">
        <v>56</v>
      </c>
      <c r="C19" s="19">
        <v>26</v>
      </c>
      <c r="D19" s="19" t="s">
        <v>14</v>
      </c>
      <c r="E19" s="19" t="s">
        <v>15</v>
      </c>
      <c r="F19" s="19" t="s">
        <v>41</v>
      </c>
      <c r="G19" s="64">
        <v>251000</v>
      </c>
      <c r="H19" s="65">
        <f t="shared" si="0"/>
        <v>218370</v>
      </c>
      <c r="J19" s="18" t="s">
        <v>108</v>
      </c>
      <c r="K19" s="18" t="s">
        <v>98</v>
      </c>
      <c r="L19" s="19">
        <v>32</v>
      </c>
      <c r="M19" s="19" t="s">
        <v>37</v>
      </c>
      <c r="N19" s="19">
        <v>66.5</v>
      </c>
      <c r="O19" s="19" t="s">
        <v>77</v>
      </c>
      <c r="P19" s="64">
        <v>289000</v>
      </c>
      <c r="Q19" s="65">
        <f t="shared" si="3"/>
        <v>251430</v>
      </c>
    </row>
    <row r="20" spans="1:17" ht="15.75" thickBot="1" x14ac:dyDescent="0.2">
      <c r="A20" s="18" t="s">
        <v>61</v>
      </c>
      <c r="B20" s="18" t="s">
        <v>56</v>
      </c>
      <c r="C20" s="19">
        <v>32</v>
      </c>
      <c r="D20" s="19" t="s">
        <v>37</v>
      </c>
      <c r="E20" s="19" t="s">
        <v>15</v>
      </c>
      <c r="F20" s="19" t="s">
        <v>62</v>
      </c>
      <c r="G20" s="64">
        <v>251000</v>
      </c>
      <c r="H20" s="65">
        <f t="shared" si="0"/>
        <v>218370</v>
      </c>
      <c r="J20" s="18" t="s">
        <v>109</v>
      </c>
      <c r="K20" s="18" t="s">
        <v>25</v>
      </c>
      <c r="L20" s="19">
        <v>48.4</v>
      </c>
      <c r="M20" s="19" t="s">
        <v>19</v>
      </c>
      <c r="N20" s="19">
        <v>67</v>
      </c>
      <c r="O20" s="19" t="s">
        <v>83</v>
      </c>
      <c r="P20" s="64">
        <v>297000</v>
      </c>
      <c r="Q20" s="65">
        <f t="shared" si="3"/>
        <v>258390</v>
      </c>
    </row>
    <row r="21" spans="1:17" ht="15.75" thickBot="1" x14ac:dyDescent="0.2">
      <c r="A21" s="18" t="s">
        <v>63</v>
      </c>
      <c r="B21" s="18" t="s">
        <v>56</v>
      </c>
      <c r="C21" s="19">
        <v>25</v>
      </c>
      <c r="D21" s="19" t="s">
        <v>37</v>
      </c>
      <c r="E21" s="19" t="s">
        <v>15</v>
      </c>
      <c r="F21" s="19" t="s">
        <v>64</v>
      </c>
      <c r="G21" s="64">
        <v>251000</v>
      </c>
      <c r="H21" s="65">
        <f t="shared" si="0"/>
        <v>218370</v>
      </c>
      <c r="J21" s="18" t="s">
        <v>110</v>
      </c>
      <c r="K21" s="18" t="s">
        <v>25</v>
      </c>
      <c r="L21" s="19">
        <v>26</v>
      </c>
      <c r="M21" s="19" t="s">
        <v>14</v>
      </c>
      <c r="N21" s="19" t="s">
        <v>15</v>
      </c>
      <c r="O21" s="19" t="s">
        <v>23</v>
      </c>
      <c r="P21" s="64">
        <v>292000</v>
      </c>
      <c r="Q21" s="65">
        <f t="shared" si="3"/>
        <v>254040</v>
      </c>
    </row>
    <row r="22" spans="1:17" ht="15.75" thickBot="1" x14ac:dyDescent="0.2">
      <c r="A22" s="18" t="s">
        <v>65</v>
      </c>
      <c r="B22" s="18" t="s">
        <v>66</v>
      </c>
      <c r="C22" s="19">
        <v>53</v>
      </c>
      <c r="D22" s="19" t="s">
        <v>19</v>
      </c>
      <c r="E22" s="19" t="s">
        <v>15</v>
      </c>
      <c r="F22" s="19" t="s">
        <v>50</v>
      </c>
      <c r="G22" s="64">
        <v>254000</v>
      </c>
      <c r="H22" s="65">
        <f t="shared" si="0"/>
        <v>220980</v>
      </c>
      <c r="J22" s="18" t="s">
        <v>111</v>
      </c>
      <c r="K22" s="18" t="s">
        <v>25</v>
      </c>
      <c r="L22" s="19">
        <v>45</v>
      </c>
      <c r="M22" s="19" t="s">
        <v>19</v>
      </c>
      <c r="N22" s="19">
        <v>66</v>
      </c>
      <c r="O22" s="19" t="s">
        <v>112</v>
      </c>
      <c r="P22" s="64">
        <v>297000</v>
      </c>
      <c r="Q22" s="65">
        <f t="shared" si="3"/>
        <v>258390</v>
      </c>
    </row>
    <row r="23" spans="1:17" ht="15.75" thickBot="1" x14ac:dyDescent="0.2">
      <c r="A23" s="18" t="s">
        <v>67</v>
      </c>
      <c r="B23" s="18" t="s">
        <v>66</v>
      </c>
      <c r="C23" s="19">
        <v>45</v>
      </c>
      <c r="D23" s="19" t="s">
        <v>19</v>
      </c>
      <c r="E23" s="19" t="s">
        <v>15</v>
      </c>
      <c r="F23" s="19" t="s">
        <v>68</v>
      </c>
      <c r="G23" s="64">
        <v>254000</v>
      </c>
      <c r="H23" s="65">
        <f t="shared" si="0"/>
        <v>220980</v>
      </c>
      <c r="J23" s="18" t="s">
        <v>113</v>
      </c>
      <c r="K23" s="18" t="s">
        <v>25</v>
      </c>
      <c r="L23" s="19">
        <v>23</v>
      </c>
      <c r="M23" s="19" t="s">
        <v>37</v>
      </c>
      <c r="N23" s="19">
        <v>66.5</v>
      </c>
      <c r="O23" s="19" t="s">
        <v>114</v>
      </c>
      <c r="P23" s="64">
        <v>292000</v>
      </c>
      <c r="Q23" s="65">
        <f t="shared" si="3"/>
        <v>254040</v>
      </c>
    </row>
    <row r="24" spans="1:17" ht="15.75" thickBot="1" x14ac:dyDescent="0.2">
      <c r="A24" s="18" t="s">
        <v>69</v>
      </c>
      <c r="B24" s="18" t="s">
        <v>66</v>
      </c>
      <c r="C24" s="19">
        <v>45</v>
      </c>
      <c r="D24" s="19" t="s">
        <v>14</v>
      </c>
      <c r="E24" s="19" t="s">
        <v>15</v>
      </c>
      <c r="F24" s="19" t="s">
        <v>68</v>
      </c>
      <c r="G24" s="64">
        <v>254000</v>
      </c>
      <c r="H24" s="65">
        <f t="shared" si="0"/>
        <v>220980</v>
      </c>
      <c r="J24" s="18" t="s">
        <v>115</v>
      </c>
      <c r="K24" s="18" t="s">
        <v>25</v>
      </c>
      <c r="L24" s="19">
        <v>38</v>
      </c>
      <c r="M24" s="19" t="s">
        <v>37</v>
      </c>
      <c r="N24" s="19" t="s">
        <v>15</v>
      </c>
      <c r="O24" s="19" t="s">
        <v>81</v>
      </c>
      <c r="P24" s="64">
        <v>292000</v>
      </c>
      <c r="Q24" s="65">
        <f t="shared" si="3"/>
        <v>254040</v>
      </c>
    </row>
    <row r="25" spans="1:17" ht="15.75" thickBot="1" x14ac:dyDescent="0.2">
      <c r="A25" s="18" t="s">
        <v>70</v>
      </c>
      <c r="B25" s="18" t="s">
        <v>66</v>
      </c>
      <c r="C25" s="19">
        <v>25</v>
      </c>
      <c r="D25" s="19" t="s">
        <v>14</v>
      </c>
      <c r="E25" s="19" t="s">
        <v>15</v>
      </c>
      <c r="F25" s="19" t="s">
        <v>16</v>
      </c>
      <c r="G25" s="64">
        <v>254000</v>
      </c>
      <c r="H25" s="65">
        <f t="shared" si="0"/>
        <v>220980</v>
      </c>
      <c r="J25" s="18" t="s">
        <v>116</v>
      </c>
      <c r="K25" s="18" t="s">
        <v>25</v>
      </c>
      <c r="L25" s="19">
        <v>10</v>
      </c>
      <c r="M25" s="19" t="s">
        <v>37</v>
      </c>
      <c r="N25" s="19" t="s">
        <v>15</v>
      </c>
      <c r="O25" s="19" t="s">
        <v>81</v>
      </c>
      <c r="P25" s="64">
        <v>292000</v>
      </c>
      <c r="Q25" s="65">
        <f t="shared" si="3"/>
        <v>254040</v>
      </c>
    </row>
    <row r="26" spans="1:17" ht="15.75" thickBot="1" x14ac:dyDescent="0.2">
      <c r="A26" s="18" t="s">
        <v>71</v>
      </c>
      <c r="B26" s="18" t="s">
        <v>66</v>
      </c>
      <c r="C26" s="19">
        <v>50</v>
      </c>
      <c r="D26" s="19" t="s">
        <v>37</v>
      </c>
      <c r="E26" s="19" t="s">
        <v>15</v>
      </c>
      <c r="F26" s="19" t="s">
        <v>62</v>
      </c>
      <c r="G26" s="64">
        <v>254000</v>
      </c>
      <c r="H26" s="65">
        <f t="shared" si="0"/>
        <v>220980</v>
      </c>
      <c r="J26" s="18" t="s">
        <v>117</v>
      </c>
      <c r="K26" s="18" t="s">
        <v>25</v>
      </c>
      <c r="L26" s="19">
        <v>15</v>
      </c>
      <c r="M26" s="19" t="s">
        <v>37</v>
      </c>
      <c r="N26" s="19" t="s">
        <v>15</v>
      </c>
      <c r="O26" s="19" t="s">
        <v>114</v>
      </c>
      <c r="P26" s="64">
        <v>292000</v>
      </c>
      <c r="Q26" s="65">
        <f t="shared" si="3"/>
        <v>254040</v>
      </c>
    </row>
    <row r="27" spans="1:17" ht="15.75" thickBot="1" x14ac:dyDescent="0.2">
      <c r="A27" s="18" t="s">
        <v>72</v>
      </c>
      <c r="B27" s="18" t="s">
        <v>66</v>
      </c>
      <c r="C27" s="19">
        <v>38</v>
      </c>
      <c r="D27" s="19" t="s">
        <v>37</v>
      </c>
      <c r="E27" s="19" t="s">
        <v>15</v>
      </c>
      <c r="F27" s="19" t="s">
        <v>62</v>
      </c>
      <c r="G27" s="64">
        <v>254000</v>
      </c>
      <c r="H27" s="65">
        <f t="shared" si="0"/>
        <v>220980</v>
      </c>
      <c r="J27" s="18" t="s">
        <v>118</v>
      </c>
      <c r="K27" s="18" t="s">
        <v>119</v>
      </c>
      <c r="L27" s="19">
        <v>35</v>
      </c>
      <c r="M27" s="19" t="s">
        <v>19</v>
      </c>
      <c r="N27" s="19">
        <v>66</v>
      </c>
      <c r="O27" s="19" t="s">
        <v>112</v>
      </c>
      <c r="P27" s="64">
        <v>300000</v>
      </c>
      <c r="Q27" s="65">
        <f t="shared" si="3"/>
        <v>261000</v>
      </c>
    </row>
    <row r="28" spans="1:17" ht="15.75" thickBot="1" x14ac:dyDescent="0.2">
      <c r="A28" s="18" t="s">
        <v>73</v>
      </c>
      <c r="B28" s="18" t="s">
        <v>74</v>
      </c>
      <c r="C28" s="19">
        <v>25</v>
      </c>
      <c r="D28" s="19" t="s">
        <v>14</v>
      </c>
      <c r="E28" s="19">
        <v>72.5</v>
      </c>
      <c r="F28" s="19" t="s">
        <v>62</v>
      </c>
      <c r="G28" s="64">
        <v>257000</v>
      </c>
      <c r="H28" s="65">
        <f t="shared" si="0"/>
        <v>223590</v>
      </c>
      <c r="J28" s="18" t="s">
        <v>120</v>
      </c>
      <c r="K28" s="18" t="s">
        <v>119</v>
      </c>
      <c r="L28" s="19">
        <v>45</v>
      </c>
      <c r="M28" s="19" t="s">
        <v>37</v>
      </c>
      <c r="N28" s="19" t="s">
        <v>15</v>
      </c>
      <c r="O28" s="19" t="s">
        <v>23</v>
      </c>
      <c r="P28" s="64">
        <v>295000</v>
      </c>
      <c r="Q28" s="65">
        <f t="shared" si="3"/>
        <v>256650</v>
      </c>
    </row>
    <row r="29" spans="1:17" ht="15.75" thickBot="1" x14ac:dyDescent="0.2">
      <c r="A29" s="18" t="s">
        <v>75</v>
      </c>
      <c r="B29" s="18" t="s">
        <v>74</v>
      </c>
      <c r="C29" s="19">
        <v>35</v>
      </c>
      <c r="D29" s="19" t="s">
        <v>14</v>
      </c>
      <c r="E29" s="19" t="s">
        <v>15</v>
      </c>
      <c r="F29" s="19" t="s">
        <v>17</v>
      </c>
      <c r="G29" s="64">
        <v>257000</v>
      </c>
      <c r="H29" s="65">
        <f t="shared" si="0"/>
        <v>223590</v>
      </c>
      <c r="J29" s="18" t="s">
        <v>121</v>
      </c>
      <c r="K29" s="18" t="s">
        <v>119</v>
      </c>
      <c r="L29" s="19">
        <v>25</v>
      </c>
      <c r="M29" s="19" t="s">
        <v>19</v>
      </c>
      <c r="N29" s="19" t="s">
        <v>15</v>
      </c>
      <c r="O29" s="19" t="s">
        <v>122</v>
      </c>
      <c r="P29" s="64">
        <v>295000</v>
      </c>
      <c r="Q29" s="65">
        <f t="shared" si="3"/>
        <v>256650</v>
      </c>
    </row>
    <row r="30" spans="1:17" ht="15.75" thickBot="1" x14ac:dyDescent="0.2">
      <c r="A30" s="18" t="s">
        <v>76</v>
      </c>
      <c r="B30" s="18" t="s">
        <v>74</v>
      </c>
      <c r="C30" s="19">
        <v>33</v>
      </c>
      <c r="D30" s="19" t="s">
        <v>19</v>
      </c>
      <c r="E30" s="19" t="s">
        <v>15</v>
      </c>
      <c r="F30" s="19" t="s">
        <v>77</v>
      </c>
      <c r="G30" s="64">
        <v>257000</v>
      </c>
      <c r="H30" s="65">
        <f t="shared" si="0"/>
        <v>223590</v>
      </c>
      <c r="J30" s="18" t="s">
        <v>123</v>
      </c>
      <c r="K30" s="18" t="s">
        <v>119</v>
      </c>
      <c r="L30" s="19">
        <v>35</v>
      </c>
      <c r="M30" s="19" t="s">
        <v>19</v>
      </c>
      <c r="N30" s="19" t="s">
        <v>15</v>
      </c>
      <c r="O30" s="19" t="s">
        <v>122</v>
      </c>
      <c r="P30" s="64">
        <v>295000</v>
      </c>
      <c r="Q30" s="65">
        <f t="shared" si="3"/>
        <v>256650</v>
      </c>
    </row>
    <row r="31" spans="1:17" ht="15.75" thickBot="1" x14ac:dyDescent="0.2">
      <c r="A31" s="18" t="s">
        <v>78</v>
      </c>
      <c r="B31" s="18" t="s">
        <v>74</v>
      </c>
      <c r="C31" s="19">
        <v>37</v>
      </c>
      <c r="D31" s="19" t="s">
        <v>14</v>
      </c>
      <c r="E31" s="19" t="s">
        <v>15</v>
      </c>
      <c r="F31" s="19" t="s">
        <v>17</v>
      </c>
      <c r="G31" s="64">
        <v>257000</v>
      </c>
      <c r="H31" s="65">
        <f t="shared" si="0"/>
        <v>223590</v>
      </c>
      <c r="J31" s="18" t="s">
        <v>124</v>
      </c>
      <c r="K31" s="18" t="s">
        <v>119</v>
      </c>
      <c r="L31" s="19">
        <v>19</v>
      </c>
      <c r="M31" s="19" t="s">
        <v>37</v>
      </c>
      <c r="N31" s="19" t="s">
        <v>15</v>
      </c>
      <c r="O31" s="19" t="s">
        <v>26</v>
      </c>
      <c r="P31" s="64">
        <v>295000</v>
      </c>
      <c r="Q31" s="65">
        <f t="shared" si="3"/>
        <v>256650</v>
      </c>
    </row>
    <row r="32" spans="1:17" ht="15.75" thickBot="1" x14ac:dyDescent="0.2">
      <c r="A32" s="18" t="s">
        <v>79</v>
      </c>
      <c r="B32" s="18" t="s">
        <v>74</v>
      </c>
      <c r="C32" s="19">
        <v>54</v>
      </c>
      <c r="D32" s="19" t="s">
        <v>37</v>
      </c>
      <c r="E32" s="19" t="s">
        <v>15</v>
      </c>
      <c r="F32" s="19" t="s">
        <v>77</v>
      </c>
      <c r="G32" s="64">
        <v>257000</v>
      </c>
      <c r="H32" s="65">
        <f t="shared" si="0"/>
        <v>223590</v>
      </c>
      <c r="J32" s="18" t="s">
        <v>125</v>
      </c>
      <c r="K32" s="18" t="s">
        <v>119</v>
      </c>
      <c r="L32" s="19">
        <v>33</v>
      </c>
      <c r="M32" s="19" t="s">
        <v>37</v>
      </c>
      <c r="N32" s="19" t="s">
        <v>15</v>
      </c>
      <c r="O32" s="19" t="s">
        <v>81</v>
      </c>
      <c r="P32" s="64">
        <v>295000</v>
      </c>
      <c r="Q32" s="65">
        <f t="shared" si="3"/>
        <v>256650</v>
      </c>
    </row>
    <row r="33" spans="1:17" ht="15.75" thickBot="1" x14ac:dyDescent="0.2">
      <c r="A33" s="18" t="s">
        <v>80</v>
      </c>
      <c r="B33" s="18" t="s">
        <v>74</v>
      </c>
      <c r="C33" s="19">
        <v>40</v>
      </c>
      <c r="D33" s="19" t="s">
        <v>45</v>
      </c>
      <c r="E33" s="19">
        <v>71.599999999999994</v>
      </c>
      <c r="F33" s="19" t="s">
        <v>81</v>
      </c>
      <c r="G33" s="64">
        <v>262000</v>
      </c>
      <c r="H33" s="65">
        <f t="shared" si="0"/>
        <v>227940</v>
      </c>
      <c r="J33" s="18" t="s">
        <v>126</v>
      </c>
      <c r="K33" s="18" t="s">
        <v>119</v>
      </c>
      <c r="L33" s="19">
        <v>40</v>
      </c>
      <c r="M33" s="19" t="s">
        <v>37</v>
      </c>
      <c r="N33" s="19" t="s">
        <v>15</v>
      </c>
      <c r="O33" s="19" t="s">
        <v>114</v>
      </c>
      <c r="P33" s="64">
        <v>295000</v>
      </c>
      <c r="Q33" s="65">
        <f t="shared" si="3"/>
        <v>256650</v>
      </c>
    </row>
    <row r="34" spans="1:17" ht="15.75" thickBot="1" x14ac:dyDescent="0.2">
      <c r="A34" s="18" t="s">
        <v>82</v>
      </c>
      <c r="B34" s="18" t="s">
        <v>74</v>
      </c>
      <c r="C34" s="19">
        <v>38</v>
      </c>
      <c r="D34" s="19" t="s">
        <v>37</v>
      </c>
      <c r="E34" s="19" t="s">
        <v>15</v>
      </c>
      <c r="F34" s="19" t="s">
        <v>83</v>
      </c>
      <c r="G34" s="64">
        <v>257000</v>
      </c>
      <c r="H34" s="65">
        <f t="shared" si="0"/>
        <v>223590</v>
      </c>
      <c r="J34" s="18" t="s">
        <v>127</v>
      </c>
      <c r="K34" s="18" t="s">
        <v>119</v>
      </c>
      <c r="L34" s="19">
        <v>34</v>
      </c>
      <c r="M34" s="19" t="s">
        <v>14</v>
      </c>
      <c r="N34" s="19" t="s">
        <v>15</v>
      </c>
      <c r="O34" s="19" t="s">
        <v>81</v>
      </c>
      <c r="P34" s="64">
        <v>295000</v>
      </c>
      <c r="Q34" s="65">
        <f t="shared" si="3"/>
        <v>256650</v>
      </c>
    </row>
    <row r="35" spans="1:17" ht="15.75" thickBot="1" x14ac:dyDescent="0.2">
      <c r="A35" s="18" t="s">
        <v>84</v>
      </c>
      <c r="B35" s="18" t="s">
        <v>85</v>
      </c>
      <c r="C35" s="19">
        <v>35</v>
      </c>
      <c r="D35" s="19" t="s">
        <v>40</v>
      </c>
      <c r="E35" s="19">
        <v>67</v>
      </c>
      <c r="F35" s="19" t="s">
        <v>77</v>
      </c>
      <c r="G35" s="64">
        <v>260000</v>
      </c>
      <c r="H35" s="65">
        <f t="shared" si="0"/>
        <v>226200</v>
      </c>
      <c r="J35" s="18" t="s">
        <v>128</v>
      </c>
      <c r="K35" s="18" t="s">
        <v>119</v>
      </c>
      <c r="L35" s="19">
        <v>43</v>
      </c>
      <c r="M35" s="19" t="s">
        <v>14</v>
      </c>
      <c r="N35" s="19" t="s">
        <v>15</v>
      </c>
      <c r="O35" s="19" t="s">
        <v>81</v>
      </c>
      <c r="P35" s="64">
        <v>295000</v>
      </c>
      <c r="Q35" s="65">
        <f t="shared" si="3"/>
        <v>256650</v>
      </c>
    </row>
    <row r="36" spans="1:17" ht="15.75" thickBot="1" x14ac:dyDescent="0.2">
      <c r="A36" s="18" t="s">
        <v>86</v>
      </c>
      <c r="B36" s="18" t="s">
        <v>85</v>
      </c>
      <c r="C36" s="19">
        <v>35</v>
      </c>
      <c r="D36" s="19" t="s">
        <v>14</v>
      </c>
      <c r="E36" s="19" t="s">
        <v>15</v>
      </c>
      <c r="F36" s="19" t="s">
        <v>64</v>
      </c>
      <c r="G36" s="64">
        <v>260000</v>
      </c>
      <c r="H36" s="65">
        <f t="shared" si="0"/>
        <v>226200</v>
      </c>
      <c r="J36" s="18" t="s">
        <v>129</v>
      </c>
      <c r="K36" s="18" t="s">
        <v>130</v>
      </c>
      <c r="L36" s="19">
        <v>25</v>
      </c>
      <c r="M36" s="19" t="s">
        <v>19</v>
      </c>
      <c r="N36" s="19">
        <v>66</v>
      </c>
      <c r="O36" s="19" t="s">
        <v>131</v>
      </c>
      <c r="P36" s="64">
        <v>303000</v>
      </c>
      <c r="Q36" s="65">
        <f t="shared" si="3"/>
        <v>263610</v>
      </c>
    </row>
    <row r="37" spans="1:17" ht="15.75" thickBot="1" x14ac:dyDescent="0.2">
      <c r="A37" s="18" t="s">
        <v>87</v>
      </c>
      <c r="B37" s="18" t="s">
        <v>85</v>
      </c>
      <c r="C37" s="19">
        <v>15</v>
      </c>
      <c r="D37" s="19" t="s">
        <v>19</v>
      </c>
      <c r="E37" s="19" t="s">
        <v>15</v>
      </c>
      <c r="F37" s="19" t="s">
        <v>83</v>
      </c>
      <c r="G37" s="64">
        <v>260000</v>
      </c>
      <c r="H37" s="65">
        <f t="shared" si="0"/>
        <v>226200</v>
      </c>
      <c r="J37" s="18" t="s">
        <v>132</v>
      </c>
      <c r="K37" s="18" t="s">
        <v>130</v>
      </c>
      <c r="L37" s="19">
        <v>23</v>
      </c>
      <c r="M37" s="19" t="s">
        <v>37</v>
      </c>
      <c r="N37" s="19">
        <v>66.5</v>
      </c>
      <c r="O37" s="19" t="s">
        <v>112</v>
      </c>
      <c r="P37" s="64">
        <v>298000</v>
      </c>
      <c r="Q37" s="65">
        <f t="shared" si="3"/>
        <v>259260</v>
      </c>
    </row>
    <row r="38" spans="1:17" ht="15.75" thickBot="1" x14ac:dyDescent="0.2">
      <c r="A38" s="18" t="s">
        <v>88</v>
      </c>
      <c r="B38" s="18" t="s">
        <v>89</v>
      </c>
      <c r="C38" s="19">
        <v>63</v>
      </c>
      <c r="D38" s="19" t="s">
        <v>45</v>
      </c>
      <c r="E38" s="19">
        <v>71.599999999999994</v>
      </c>
      <c r="F38" s="19" t="s">
        <v>23</v>
      </c>
      <c r="G38" s="64">
        <v>268000</v>
      </c>
      <c r="H38" s="65">
        <f t="shared" si="0"/>
        <v>233160</v>
      </c>
      <c r="J38" s="18" t="s">
        <v>133</v>
      </c>
      <c r="K38" s="18" t="s">
        <v>130</v>
      </c>
      <c r="L38" s="19">
        <v>15</v>
      </c>
      <c r="M38" s="19" t="s">
        <v>37</v>
      </c>
      <c r="N38" s="19" t="s">
        <v>15</v>
      </c>
      <c r="O38" s="19" t="s">
        <v>134</v>
      </c>
      <c r="P38" s="64">
        <v>298000</v>
      </c>
      <c r="Q38" s="65">
        <f t="shared" si="3"/>
        <v>259260</v>
      </c>
    </row>
    <row r="39" spans="1:17" ht="15.75" thickBot="1" x14ac:dyDescent="0.2">
      <c r="A39" s="18" t="s">
        <v>90</v>
      </c>
      <c r="B39" s="18" t="s">
        <v>91</v>
      </c>
      <c r="C39" s="19">
        <v>51</v>
      </c>
      <c r="D39" s="19" t="s">
        <v>45</v>
      </c>
      <c r="E39" s="19">
        <v>71.599999999999994</v>
      </c>
      <c r="F39" s="19" t="s">
        <v>26</v>
      </c>
      <c r="G39" s="64">
        <v>274000</v>
      </c>
      <c r="H39" s="65">
        <f t="shared" si="0"/>
        <v>238380</v>
      </c>
      <c r="J39" s="18" t="s">
        <v>135</v>
      </c>
      <c r="K39" s="18" t="s">
        <v>136</v>
      </c>
      <c r="L39" s="19">
        <v>15</v>
      </c>
      <c r="M39" s="19" t="s">
        <v>19</v>
      </c>
      <c r="N39" s="19">
        <v>66</v>
      </c>
      <c r="O39" s="19" t="s">
        <v>137</v>
      </c>
      <c r="P39" s="64">
        <v>306000</v>
      </c>
      <c r="Q39" s="65">
        <f t="shared" si="3"/>
        <v>266220</v>
      </c>
    </row>
    <row r="40" spans="1:17" ht="15.75" thickBot="1" x14ac:dyDescent="0.2">
      <c r="J40" s="18" t="s">
        <v>138</v>
      </c>
      <c r="K40" s="18" t="s">
        <v>136</v>
      </c>
      <c r="L40" s="19">
        <v>68</v>
      </c>
      <c r="M40" s="19" t="s">
        <v>45</v>
      </c>
      <c r="N40" s="19">
        <v>71.599999999999994</v>
      </c>
      <c r="O40" s="19" t="s">
        <v>26</v>
      </c>
      <c r="P40" s="64">
        <v>306000</v>
      </c>
      <c r="Q40" s="65">
        <f t="shared" si="3"/>
        <v>266220</v>
      </c>
    </row>
    <row r="41" spans="1:17" ht="15.75" thickBot="1" x14ac:dyDescent="0.2">
      <c r="J41" s="18" t="s">
        <v>139</v>
      </c>
      <c r="K41" s="18" t="s">
        <v>136</v>
      </c>
      <c r="L41" s="19">
        <v>50</v>
      </c>
      <c r="M41" s="19" t="s">
        <v>19</v>
      </c>
      <c r="N41" s="19">
        <v>67</v>
      </c>
      <c r="O41" s="19" t="s">
        <v>134</v>
      </c>
      <c r="P41" s="64">
        <v>301000</v>
      </c>
      <c r="Q41" s="65">
        <f t="shared" si="3"/>
        <v>261870</v>
      </c>
    </row>
    <row r="42" spans="1:17" ht="15.75" thickBot="1" x14ac:dyDescent="0.2">
      <c r="J42" s="18" t="s">
        <v>140</v>
      </c>
      <c r="K42" s="18" t="s">
        <v>136</v>
      </c>
      <c r="L42" s="19">
        <v>50</v>
      </c>
      <c r="M42" s="19" t="s">
        <v>37</v>
      </c>
      <c r="N42" s="19" t="s">
        <v>15</v>
      </c>
      <c r="O42" s="19" t="s">
        <v>26</v>
      </c>
      <c r="P42" s="64">
        <v>301000</v>
      </c>
      <c r="Q42" s="65">
        <f t="shared" si="3"/>
        <v>261870</v>
      </c>
    </row>
    <row r="43" spans="1:17" ht="15.75" thickBot="1" x14ac:dyDescent="0.2">
      <c r="J43" s="18" t="s">
        <v>141</v>
      </c>
      <c r="K43" s="18" t="s">
        <v>136</v>
      </c>
      <c r="L43" s="19">
        <v>58</v>
      </c>
      <c r="M43" s="19" t="s">
        <v>37</v>
      </c>
      <c r="N43" s="19" t="s">
        <v>15</v>
      </c>
      <c r="O43" s="19" t="s">
        <v>112</v>
      </c>
      <c r="P43" s="64">
        <v>301000</v>
      </c>
      <c r="Q43" s="65">
        <f t="shared" si="3"/>
        <v>261870</v>
      </c>
    </row>
    <row r="44" spans="1:17" ht="15.75" thickBot="1" x14ac:dyDescent="0.2">
      <c r="J44" s="18" t="s">
        <v>142</v>
      </c>
      <c r="K44" s="18" t="s">
        <v>136</v>
      </c>
      <c r="L44" s="19">
        <v>30</v>
      </c>
      <c r="M44" s="19" t="s">
        <v>19</v>
      </c>
      <c r="N44" s="19" t="s">
        <v>15</v>
      </c>
      <c r="O44" s="19" t="s">
        <v>134</v>
      </c>
      <c r="P44" s="64">
        <v>301000</v>
      </c>
      <c r="Q44" s="65">
        <f t="shared" si="3"/>
        <v>261870</v>
      </c>
    </row>
    <row r="45" spans="1:17" ht="15.75" thickBot="1" x14ac:dyDescent="0.2">
      <c r="J45" s="18" t="s">
        <v>143</v>
      </c>
      <c r="K45" s="18" t="s">
        <v>144</v>
      </c>
      <c r="L45" s="19">
        <v>71.599999999999994</v>
      </c>
      <c r="M45" s="19" t="s">
        <v>19</v>
      </c>
      <c r="N45" s="19">
        <v>67</v>
      </c>
      <c r="O45" s="19" t="s">
        <v>134</v>
      </c>
      <c r="P45" s="64">
        <v>309000</v>
      </c>
      <c r="Q45" s="65">
        <f t="shared" si="3"/>
        <v>268830</v>
      </c>
    </row>
    <row r="48" spans="1:17" ht="30" customHeight="1" x14ac:dyDescent="0.15">
      <c r="A48" s="15" t="s">
        <v>1</v>
      </c>
      <c r="B48" s="93" t="s">
        <v>189</v>
      </c>
      <c r="C48" s="93"/>
      <c r="D48" s="93"/>
      <c r="E48" s="93"/>
      <c r="F48" s="93"/>
      <c r="G48" s="93"/>
      <c r="H48" s="93"/>
    </row>
    <row r="49" spans="1:8" ht="15.75" thickBot="1" x14ac:dyDescent="0.2">
      <c r="A49" s="66" t="s">
        <v>55</v>
      </c>
      <c r="B49" s="67" t="s">
        <v>207</v>
      </c>
      <c r="C49" s="11"/>
      <c r="D49" s="11"/>
      <c r="E49" s="11"/>
      <c r="F49" s="11"/>
      <c r="G49" s="11"/>
      <c r="H49" s="11"/>
    </row>
    <row r="50" spans="1:8" ht="15.75" thickBot="1" x14ac:dyDescent="0.2">
      <c r="A50" s="68" t="s">
        <v>118</v>
      </c>
      <c r="B50" s="69" t="s">
        <v>208</v>
      </c>
      <c r="C50" s="70"/>
      <c r="D50" s="70"/>
      <c r="E50" s="70"/>
      <c r="F50" s="70"/>
      <c r="G50" s="70"/>
      <c r="H50" s="70"/>
    </row>
    <row r="51" spans="1:8" ht="15.75" thickBot="1" x14ac:dyDescent="0.2">
      <c r="A51" s="68" t="s">
        <v>135</v>
      </c>
      <c r="B51" s="69" t="s">
        <v>208</v>
      </c>
      <c r="C51" s="70"/>
      <c r="D51" s="70"/>
      <c r="E51" s="70"/>
      <c r="F51" s="70"/>
      <c r="G51" s="70"/>
      <c r="H51" s="70"/>
    </row>
    <row r="52" spans="1:8" ht="15.75" thickBot="1" x14ac:dyDescent="0.2">
      <c r="A52" s="68" t="s">
        <v>44</v>
      </c>
      <c r="B52" s="69" t="s">
        <v>209</v>
      </c>
      <c r="C52" s="70"/>
      <c r="D52" s="70"/>
      <c r="E52" s="70"/>
      <c r="F52" s="70"/>
      <c r="G52" s="70"/>
      <c r="H52" s="70"/>
    </row>
    <row r="53" spans="1:8" ht="15.75" thickBot="1" x14ac:dyDescent="0.2">
      <c r="A53" s="68" t="s">
        <v>88</v>
      </c>
      <c r="B53" s="69" t="s">
        <v>209</v>
      </c>
      <c r="C53" s="70"/>
      <c r="D53" s="70"/>
      <c r="E53" s="70"/>
      <c r="F53" s="70"/>
      <c r="G53" s="70"/>
      <c r="H53" s="70"/>
    </row>
    <row r="54" spans="1:8" ht="15.75" thickBot="1" x14ac:dyDescent="0.2">
      <c r="A54" s="68" t="s">
        <v>90</v>
      </c>
      <c r="B54" s="69" t="s">
        <v>209</v>
      </c>
      <c r="C54" s="70"/>
      <c r="D54" s="70"/>
      <c r="E54" s="70"/>
      <c r="F54" s="70"/>
      <c r="G54" s="70"/>
      <c r="H54" s="70"/>
    </row>
    <row r="55" spans="1:8" ht="15.75" thickBot="1" x14ac:dyDescent="0.2">
      <c r="A55" s="68" t="s">
        <v>97</v>
      </c>
      <c r="B55" s="69" t="s">
        <v>210</v>
      </c>
      <c r="C55" s="70"/>
      <c r="D55" s="70"/>
      <c r="E55" s="70"/>
      <c r="F55" s="70"/>
      <c r="G55" s="70"/>
      <c r="H55" s="70"/>
    </row>
    <row r="56" spans="1:8" ht="15.75" thickBot="1" x14ac:dyDescent="0.2">
      <c r="A56" s="68" t="s">
        <v>92</v>
      </c>
      <c r="B56" s="69" t="s">
        <v>209</v>
      </c>
      <c r="C56" s="70"/>
      <c r="D56" s="70"/>
      <c r="E56" s="70"/>
      <c r="F56" s="70"/>
      <c r="G56" s="70"/>
      <c r="H56" s="70"/>
    </row>
    <row r="57" spans="1:8" ht="15.75" thickBot="1" x14ac:dyDescent="0.2">
      <c r="A57" s="68" t="s">
        <v>138</v>
      </c>
      <c r="B57" s="69" t="s">
        <v>209</v>
      </c>
      <c r="C57" s="70"/>
      <c r="D57" s="70"/>
      <c r="E57" s="70"/>
      <c r="F57" s="70"/>
      <c r="G57" s="70"/>
      <c r="H57" s="70"/>
    </row>
    <row r="58" spans="1:8" ht="15.75" thickBot="1" x14ac:dyDescent="0.2">
      <c r="A58" s="68" t="s">
        <v>99</v>
      </c>
      <c r="B58" s="69" t="s">
        <v>211</v>
      </c>
      <c r="C58" s="70"/>
      <c r="D58" s="70"/>
      <c r="E58" s="70"/>
      <c r="F58" s="70"/>
      <c r="G58" s="70"/>
      <c r="H58" s="70"/>
    </row>
    <row r="59" spans="1:8" ht="15.75" thickBot="1" x14ac:dyDescent="0.2">
      <c r="A59" s="68" t="s">
        <v>139</v>
      </c>
      <c r="B59" s="69" t="s">
        <v>211</v>
      </c>
      <c r="C59" s="70"/>
      <c r="D59" s="70"/>
      <c r="E59" s="70"/>
      <c r="F59" s="70"/>
      <c r="G59" s="70"/>
      <c r="H59" s="70"/>
    </row>
    <row r="60" spans="1:8" ht="15.75" thickBot="1" x14ac:dyDescent="0.2">
      <c r="A60" s="68" t="s">
        <v>109</v>
      </c>
      <c r="B60" s="69" t="s">
        <v>209</v>
      </c>
      <c r="C60" s="70"/>
      <c r="D60" s="70"/>
      <c r="E60" s="70"/>
      <c r="F60" s="70"/>
      <c r="G60" s="70"/>
      <c r="H60" s="70"/>
    </row>
    <row r="61" spans="1:8" ht="15.75" thickBot="1" x14ac:dyDescent="0.2">
      <c r="A61" s="68" t="s">
        <v>143</v>
      </c>
      <c r="B61" s="69" t="s">
        <v>209</v>
      </c>
      <c r="C61" s="70"/>
      <c r="D61" s="70"/>
      <c r="E61" s="70"/>
      <c r="F61" s="70"/>
      <c r="G61" s="70"/>
      <c r="H61" s="70"/>
    </row>
    <row r="62" spans="1:8" ht="15.75" thickBot="1" x14ac:dyDescent="0.2">
      <c r="A62" s="68" t="s">
        <v>70</v>
      </c>
      <c r="B62" s="69" t="s">
        <v>210</v>
      </c>
      <c r="C62" s="70"/>
      <c r="D62" s="70"/>
      <c r="E62" s="70"/>
      <c r="F62" s="70"/>
      <c r="G62" s="70"/>
      <c r="H62" s="70"/>
    </row>
    <row r="63" spans="1:8" ht="15.75" thickBot="1" x14ac:dyDescent="0.2">
      <c r="A63" s="68" t="s">
        <v>75</v>
      </c>
      <c r="B63" s="69" t="s">
        <v>210</v>
      </c>
      <c r="C63" s="70"/>
      <c r="D63" s="70"/>
      <c r="E63" s="70"/>
      <c r="F63" s="70"/>
      <c r="G63" s="70"/>
      <c r="H63" s="70"/>
    </row>
    <row r="64" spans="1:8" ht="15.75" thickBot="1" x14ac:dyDescent="0.2">
      <c r="A64" s="68" t="s">
        <v>86</v>
      </c>
      <c r="B64" s="69" t="s">
        <v>210</v>
      </c>
      <c r="C64" s="70"/>
      <c r="D64" s="70"/>
      <c r="E64" s="70"/>
      <c r="F64" s="70"/>
      <c r="G64" s="70"/>
      <c r="H64" s="70"/>
    </row>
    <row r="65" spans="1:8" ht="15.75" thickBot="1" x14ac:dyDescent="0.2">
      <c r="A65" s="68" t="s">
        <v>111</v>
      </c>
      <c r="B65" s="69" t="s">
        <v>208</v>
      </c>
      <c r="C65" s="70"/>
      <c r="D65" s="70"/>
      <c r="E65" s="70"/>
      <c r="F65" s="70"/>
      <c r="G65" s="70"/>
      <c r="H65" s="70"/>
    </row>
    <row r="66" spans="1:8" ht="15.75" thickBot="1" x14ac:dyDescent="0.2">
      <c r="A66" s="68" t="s">
        <v>129</v>
      </c>
      <c r="B66" s="69" t="s">
        <v>208</v>
      </c>
      <c r="C66" s="70"/>
      <c r="D66" s="70"/>
      <c r="E66" s="70"/>
      <c r="F66" s="70"/>
      <c r="G66" s="70"/>
      <c r="H66" s="70"/>
    </row>
    <row r="67" spans="1:8" ht="15.75" thickBot="1" x14ac:dyDescent="0.2">
      <c r="A67" s="68" t="s">
        <v>60</v>
      </c>
      <c r="B67" s="69" t="s">
        <v>210</v>
      </c>
      <c r="C67" s="70"/>
      <c r="D67" s="70"/>
      <c r="E67" s="70"/>
      <c r="F67" s="70"/>
      <c r="G67" s="70"/>
      <c r="H67" s="70"/>
    </row>
    <row r="68" spans="1:8" ht="15.75" thickBot="1" x14ac:dyDescent="0.2">
      <c r="A68" s="68" t="s">
        <v>78</v>
      </c>
      <c r="B68" s="69" t="s">
        <v>210</v>
      </c>
      <c r="C68" s="70"/>
      <c r="D68" s="70"/>
      <c r="E68" s="70"/>
      <c r="F68" s="70"/>
      <c r="G68" s="70"/>
      <c r="H68" s="70"/>
    </row>
  </sheetData>
  <mergeCells count="4">
    <mergeCell ref="A2:H2"/>
    <mergeCell ref="J2:Q2"/>
    <mergeCell ref="S2:Z2"/>
    <mergeCell ref="B48:H48"/>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949A0-EE61-4C12-B061-9B63D4996958}">
  <dimension ref="A1:AA42"/>
  <sheetViews>
    <sheetView showGridLines="0" zoomScale="70" zoomScaleNormal="70" workbookViewId="0">
      <selection activeCell="H8" sqref="H8"/>
    </sheetView>
  </sheetViews>
  <sheetFormatPr defaultRowHeight="13.5" x14ac:dyDescent="0.15"/>
  <cols>
    <col min="8" max="8" width="10.125" bestFit="1" customWidth="1"/>
    <col min="9" max="9" width="3.875" customWidth="1"/>
    <col min="12" max="12" width="9.125" bestFit="1" customWidth="1"/>
    <col min="14" max="14" width="9.125" bestFit="1" customWidth="1"/>
    <col min="16" max="17" width="10.125" bestFit="1" customWidth="1"/>
    <col min="18" max="18" width="3.625" customWidth="1"/>
    <col min="21" max="21" width="9.125" bestFit="1" customWidth="1"/>
    <col min="23" max="23" width="9.125" bestFit="1" customWidth="1"/>
    <col min="25" max="26" width="10.125" bestFit="1" customWidth="1"/>
  </cols>
  <sheetData>
    <row r="1" spans="1:27" ht="27.75" customHeight="1" x14ac:dyDescent="0.15">
      <c r="A1" s="77" t="s">
        <v>984</v>
      </c>
    </row>
    <row r="2" spans="1:27" x14ac:dyDescent="0.15">
      <c r="A2" s="92" t="s">
        <v>186</v>
      </c>
      <c r="B2" s="92"/>
      <c r="C2" s="92"/>
      <c r="D2" s="92"/>
      <c r="E2" s="92"/>
      <c r="F2" s="92"/>
      <c r="G2" s="92"/>
      <c r="H2" s="92"/>
      <c r="J2" s="92" t="s">
        <v>213</v>
      </c>
      <c r="K2" s="92"/>
      <c r="L2" s="92"/>
      <c r="M2" s="92"/>
      <c r="N2" s="92"/>
      <c r="O2" s="92"/>
      <c r="P2" s="92"/>
      <c r="Q2" s="92"/>
      <c r="S2" s="92" t="s">
        <v>212</v>
      </c>
      <c r="T2" s="92"/>
      <c r="U2" s="92"/>
      <c r="V2" s="92"/>
      <c r="W2" s="92"/>
      <c r="X2" s="92"/>
      <c r="Y2" s="92"/>
      <c r="Z2" s="92"/>
    </row>
    <row r="3" spans="1:27" ht="30" x14ac:dyDescent="0.15">
      <c r="A3" s="15" t="s">
        <v>1</v>
      </c>
      <c r="B3" s="15" t="s">
        <v>3</v>
      </c>
      <c r="C3" s="17" t="s">
        <v>5</v>
      </c>
      <c r="D3" s="17" t="s">
        <v>7</v>
      </c>
      <c r="E3" s="17" t="s">
        <v>9</v>
      </c>
      <c r="F3" s="17" t="s">
        <v>11</v>
      </c>
      <c r="G3" s="17" t="s">
        <v>206</v>
      </c>
      <c r="H3" s="17" t="s">
        <v>982</v>
      </c>
      <c r="I3" s="58"/>
      <c r="J3" s="15" t="s">
        <v>1</v>
      </c>
      <c r="K3" s="15" t="s">
        <v>3</v>
      </c>
      <c r="L3" s="17" t="s">
        <v>5</v>
      </c>
      <c r="M3" s="17" t="s">
        <v>7</v>
      </c>
      <c r="N3" s="17" t="s">
        <v>9</v>
      </c>
      <c r="O3" s="17" t="s">
        <v>11</v>
      </c>
      <c r="P3" s="17" t="s">
        <v>206</v>
      </c>
      <c r="Q3" s="17" t="s">
        <v>982</v>
      </c>
      <c r="R3" s="58"/>
      <c r="S3" s="15" t="s">
        <v>1</v>
      </c>
      <c r="T3" s="15" t="s">
        <v>3</v>
      </c>
      <c r="U3" s="17" t="s">
        <v>5</v>
      </c>
      <c r="V3" s="17" t="s">
        <v>7</v>
      </c>
      <c r="W3" s="17" t="s">
        <v>9</v>
      </c>
      <c r="X3" s="17" t="s">
        <v>11</v>
      </c>
      <c r="Y3" s="17" t="s">
        <v>206</v>
      </c>
      <c r="Z3" s="17" t="s">
        <v>982</v>
      </c>
      <c r="AA3" s="58"/>
    </row>
    <row r="4" spans="1:27" ht="15.75" thickBot="1" x14ac:dyDescent="0.2">
      <c r="A4" s="18" t="s">
        <v>161</v>
      </c>
      <c r="B4" s="18" t="s">
        <v>13</v>
      </c>
      <c r="C4" s="19">
        <v>43</v>
      </c>
      <c r="D4" s="19" t="s">
        <v>37</v>
      </c>
      <c r="E4" s="19" t="s">
        <v>15</v>
      </c>
      <c r="F4" s="19" t="s">
        <v>16</v>
      </c>
      <c r="G4" s="20">
        <v>234000</v>
      </c>
      <c r="H4" s="63">
        <f>G4*87%</f>
        <v>203580</v>
      </c>
      <c r="I4" s="58"/>
      <c r="J4" s="18" t="s">
        <v>166</v>
      </c>
      <c r="K4" s="18" t="s">
        <v>98</v>
      </c>
      <c r="L4" s="19">
        <v>52</v>
      </c>
      <c r="M4" s="19" t="s">
        <v>167</v>
      </c>
      <c r="N4" s="19">
        <v>62.5</v>
      </c>
      <c r="O4" s="19" t="s">
        <v>62</v>
      </c>
      <c r="P4" s="20">
        <v>275000</v>
      </c>
      <c r="Q4" s="63">
        <f t="shared" ref="Q4:Q11" si="0">P4*87%</f>
        <v>239250</v>
      </c>
      <c r="R4" s="58"/>
      <c r="S4" s="18" t="s">
        <v>180</v>
      </c>
      <c r="T4" s="18" t="s">
        <v>181</v>
      </c>
      <c r="U4" s="19">
        <v>60</v>
      </c>
      <c r="V4" s="19" t="s">
        <v>45</v>
      </c>
      <c r="W4" s="19">
        <v>71.599999999999994</v>
      </c>
      <c r="X4" s="19" t="s">
        <v>30</v>
      </c>
      <c r="Y4" s="20">
        <v>314000</v>
      </c>
      <c r="Z4" s="63">
        <f>Y4*87%</f>
        <v>273180</v>
      </c>
      <c r="AA4" s="58"/>
    </row>
    <row r="5" spans="1:27" ht="15.75" thickBot="1" x14ac:dyDescent="0.2">
      <c r="A5" s="18" t="s">
        <v>162</v>
      </c>
      <c r="B5" s="18" t="s">
        <v>56</v>
      </c>
      <c r="C5" s="19">
        <v>32</v>
      </c>
      <c r="D5" s="19" t="s">
        <v>37</v>
      </c>
      <c r="E5" s="19">
        <v>66.5</v>
      </c>
      <c r="F5" s="19" t="s">
        <v>16</v>
      </c>
      <c r="G5" s="20">
        <v>237000</v>
      </c>
      <c r="H5" s="65">
        <f>G5*87%</f>
        <v>206190</v>
      </c>
      <c r="I5" s="58"/>
      <c r="J5" s="18" t="s">
        <v>168</v>
      </c>
      <c r="K5" s="18" t="s">
        <v>98</v>
      </c>
      <c r="L5" s="19">
        <v>35</v>
      </c>
      <c r="M5" s="19" t="s">
        <v>37</v>
      </c>
      <c r="N5" s="19" t="s">
        <v>15</v>
      </c>
      <c r="O5" s="19" t="s">
        <v>17</v>
      </c>
      <c r="P5" s="20">
        <v>263000</v>
      </c>
      <c r="Q5" s="65">
        <f t="shared" si="0"/>
        <v>228810</v>
      </c>
      <c r="R5" s="58"/>
      <c r="S5" s="18" t="s">
        <v>182</v>
      </c>
      <c r="T5" s="18" t="s">
        <v>183</v>
      </c>
      <c r="U5" s="19">
        <v>48</v>
      </c>
      <c r="V5" s="19" t="s">
        <v>167</v>
      </c>
      <c r="W5" s="19">
        <v>62.5</v>
      </c>
      <c r="X5" s="19" t="s">
        <v>31</v>
      </c>
      <c r="Y5" s="20">
        <v>332000</v>
      </c>
      <c r="Z5" s="65">
        <f t="shared" ref="Z5" si="1">Y5*87%</f>
        <v>288840</v>
      </c>
      <c r="AA5" s="58"/>
    </row>
    <row r="6" spans="1:27" ht="15.75" thickBot="1" x14ac:dyDescent="0.2">
      <c r="A6" s="18" t="s">
        <v>163</v>
      </c>
      <c r="B6" s="18" t="s">
        <v>66</v>
      </c>
      <c r="C6" s="19">
        <v>22</v>
      </c>
      <c r="D6" s="19" t="s">
        <v>14</v>
      </c>
      <c r="E6" s="19">
        <v>72.5</v>
      </c>
      <c r="F6" s="19" t="s">
        <v>50</v>
      </c>
      <c r="G6" s="20">
        <v>240000</v>
      </c>
      <c r="H6" s="65">
        <f>G6*87%</f>
        <v>208800</v>
      </c>
      <c r="I6" s="58"/>
      <c r="J6" s="18" t="s">
        <v>169</v>
      </c>
      <c r="K6" s="18" t="s">
        <v>98</v>
      </c>
      <c r="L6" s="19">
        <v>48</v>
      </c>
      <c r="M6" s="19" t="s">
        <v>45</v>
      </c>
      <c r="N6" s="19">
        <v>71.599999999999994</v>
      </c>
      <c r="O6" s="19" t="s">
        <v>68</v>
      </c>
      <c r="P6" s="20">
        <v>263000</v>
      </c>
      <c r="Q6" s="65">
        <f t="shared" si="0"/>
        <v>228810</v>
      </c>
      <c r="R6" s="58"/>
      <c r="S6" s="58"/>
      <c r="T6" s="58"/>
      <c r="U6" s="58"/>
      <c r="V6" s="58"/>
      <c r="W6" s="58"/>
      <c r="X6" s="58"/>
      <c r="Y6" s="58"/>
      <c r="Z6" s="59"/>
      <c r="AA6" s="58"/>
    </row>
    <row r="7" spans="1:27" ht="15.75" thickBot="1" x14ac:dyDescent="0.2">
      <c r="A7" s="18" t="s">
        <v>164</v>
      </c>
      <c r="B7" s="18" t="s">
        <v>74</v>
      </c>
      <c r="C7" s="19">
        <v>54</v>
      </c>
      <c r="D7" s="19" t="s">
        <v>37</v>
      </c>
      <c r="E7" s="19">
        <v>66.5</v>
      </c>
      <c r="F7" s="19" t="s">
        <v>77</v>
      </c>
      <c r="G7" s="20">
        <v>243000</v>
      </c>
      <c r="H7" s="65">
        <f>G7*87%</f>
        <v>211410</v>
      </c>
      <c r="I7" s="58"/>
      <c r="J7" s="18" t="s">
        <v>170</v>
      </c>
      <c r="K7" s="18" t="s">
        <v>25</v>
      </c>
      <c r="L7" s="19">
        <v>22</v>
      </c>
      <c r="M7" s="19" t="s">
        <v>14</v>
      </c>
      <c r="N7" s="19">
        <v>72.5</v>
      </c>
      <c r="O7" s="19" t="s">
        <v>64</v>
      </c>
      <c r="P7" s="20">
        <v>266000</v>
      </c>
      <c r="Q7" s="65">
        <f t="shared" si="0"/>
        <v>231420</v>
      </c>
      <c r="R7" s="58"/>
      <c r="S7" s="58"/>
      <c r="T7" s="58"/>
      <c r="U7" s="58"/>
      <c r="V7" s="58"/>
      <c r="W7" s="58"/>
      <c r="X7" s="58"/>
      <c r="Y7" s="58"/>
      <c r="Z7" s="59"/>
      <c r="AA7" s="58"/>
    </row>
    <row r="8" spans="1:27" ht="15.75" thickBot="1" x14ac:dyDescent="0.2">
      <c r="A8" s="18" t="s">
        <v>165</v>
      </c>
      <c r="B8" s="18" t="s">
        <v>85</v>
      </c>
      <c r="C8" s="19">
        <v>35</v>
      </c>
      <c r="D8" s="19" t="s">
        <v>14</v>
      </c>
      <c r="E8" s="19">
        <v>72.5</v>
      </c>
      <c r="F8" s="19" t="s">
        <v>77</v>
      </c>
      <c r="G8" s="20">
        <v>246000</v>
      </c>
      <c r="H8" s="65">
        <f>G8*87%</f>
        <v>214020</v>
      </c>
      <c r="I8" s="58"/>
      <c r="J8" s="18" t="s">
        <v>171</v>
      </c>
      <c r="K8" s="18" t="s">
        <v>25</v>
      </c>
      <c r="L8" s="19">
        <v>25</v>
      </c>
      <c r="M8" s="19" t="s">
        <v>37</v>
      </c>
      <c r="N8" s="19" t="s">
        <v>15</v>
      </c>
      <c r="O8" s="19" t="s">
        <v>146</v>
      </c>
      <c r="P8" s="20">
        <v>266000</v>
      </c>
      <c r="Q8" s="65">
        <f t="shared" si="0"/>
        <v>231420</v>
      </c>
      <c r="R8" s="58"/>
      <c r="S8" s="58"/>
      <c r="T8" s="58"/>
      <c r="U8" s="58"/>
      <c r="V8" s="58"/>
      <c r="W8" s="58"/>
      <c r="X8" s="58"/>
      <c r="Y8" s="58"/>
      <c r="Z8" s="59"/>
      <c r="AA8" s="58"/>
    </row>
    <row r="9" spans="1:27" ht="15.75" thickBot="1" x14ac:dyDescent="0.2">
      <c r="H9" s="59"/>
      <c r="I9" s="58"/>
      <c r="J9" s="18" t="s">
        <v>172</v>
      </c>
      <c r="K9" s="18" t="s">
        <v>25</v>
      </c>
      <c r="L9" s="19">
        <v>50</v>
      </c>
      <c r="M9" s="19" t="s">
        <v>167</v>
      </c>
      <c r="N9" s="19">
        <v>62.5</v>
      </c>
      <c r="O9" s="19" t="s">
        <v>77</v>
      </c>
      <c r="P9" s="20">
        <v>278000</v>
      </c>
      <c r="Q9" s="65">
        <f t="shared" si="0"/>
        <v>241860</v>
      </c>
      <c r="R9" s="58"/>
      <c r="S9" s="58"/>
      <c r="T9" s="58"/>
      <c r="U9" s="58"/>
      <c r="V9" s="58"/>
      <c r="W9" s="58"/>
      <c r="X9" s="58"/>
      <c r="Y9" s="58"/>
      <c r="Z9" s="59"/>
      <c r="AA9" s="58"/>
    </row>
    <row r="10" spans="1:27" ht="15.75" thickBot="1" x14ac:dyDescent="0.2">
      <c r="H10" s="59"/>
      <c r="I10" s="58"/>
      <c r="J10" s="18" t="s">
        <v>173</v>
      </c>
      <c r="K10" s="18" t="s">
        <v>130</v>
      </c>
      <c r="L10" s="19">
        <v>35</v>
      </c>
      <c r="M10" s="19" t="s">
        <v>14</v>
      </c>
      <c r="N10" s="19">
        <v>72.5</v>
      </c>
      <c r="O10" s="19" t="s">
        <v>81</v>
      </c>
      <c r="P10" s="20">
        <v>272000</v>
      </c>
      <c r="Q10" s="65">
        <f t="shared" si="0"/>
        <v>236640</v>
      </c>
      <c r="R10" s="58"/>
      <c r="S10" s="58"/>
      <c r="T10" s="58"/>
      <c r="U10" s="58"/>
      <c r="V10" s="58"/>
      <c r="W10" s="58"/>
      <c r="X10" s="58"/>
      <c r="Y10" s="58"/>
      <c r="Z10" s="59"/>
      <c r="AA10" s="58"/>
    </row>
    <row r="11" spans="1:27" ht="15.75" thickBot="1" x14ac:dyDescent="0.2">
      <c r="H11" s="59"/>
      <c r="I11" s="58"/>
      <c r="J11" s="18" t="s">
        <v>174</v>
      </c>
      <c r="K11" s="18" t="s">
        <v>144</v>
      </c>
      <c r="L11" s="19">
        <v>40</v>
      </c>
      <c r="M11" s="19" t="s">
        <v>37</v>
      </c>
      <c r="N11" s="19" t="s">
        <v>15</v>
      </c>
      <c r="O11" s="19" t="s">
        <v>112</v>
      </c>
      <c r="P11" s="20">
        <v>278000</v>
      </c>
      <c r="Q11" s="65">
        <f t="shared" si="0"/>
        <v>241860</v>
      </c>
      <c r="R11" s="58"/>
      <c r="S11" s="58"/>
      <c r="T11" s="58"/>
      <c r="U11" s="58"/>
      <c r="V11" s="58"/>
      <c r="W11" s="58"/>
      <c r="X11" s="58"/>
      <c r="Y11" s="58"/>
      <c r="Z11" s="59"/>
      <c r="AA11" s="58"/>
    </row>
    <row r="12" spans="1:27" ht="15.75" thickBot="1" x14ac:dyDescent="0.2">
      <c r="H12" s="58"/>
      <c r="I12" s="58"/>
      <c r="J12" s="18" t="s">
        <v>175</v>
      </c>
      <c r="K12" s="18" t="s">
        <v>144</v>
      </c>
      <c r="L12" s="19">
        <v>62</v>
      </c>
      <c r="M12" s="19" t="s">
        <v>45</v>
      </c>
      <c r="N12" s="19">
        <v>71.599999999999994</v>
      </c>
      <c r="O12" s="19" t="s">
        <v>26</v>
      </c>
      <c r="P12" s="20">
        <v>278000</v>
      </c>
      <c r="Q12" s="65">
        <f t="shared" ref="Q12:Q15" si="2">P12*87%</f>
        <v>241860</v>
      </c>
      <c r="R12" s="58"/>
      <c r="S12" s="58"/>
      <c r="T12" s="58"/>
      <c r="U12" s="58"/>
      <c r="V12" s="58"/>
      <c r="W12" s="58"/>
      <c r="X12" s="58"/>
      <c r="Y12" s="58"/>
      <c r="Z12" s="58"/>
      <c r="AA12" s="58"/>
    </row>
    <row r="13" spans="1:27" ht="15.75" thickBot="1" x14ac:dyDescent="0.2">
      <c r="H13" s="58"/>
      <c r="I13" s="58"/>
      <c r="J13" s="18" t="s">
        <v>176</v>
      </c>
      <c r="K13" s="18" t="s">
        <v>144</v>
      </c>
      <c r="L13" s="19">
        <v>46</v>
      </c>
      <c r="M13" s="19" t="s">
        <v>45</v>
      </c>
      <c r="N13" s="19">
        <v>71.599999999999994</v>
      </c>
      <c r="O13" s="19" t="s">
        <v>112</v>
      </c>
      <c r="P13" s="20">
        <v>278000</v>
      </c>
      <c r="Q13" s="65">
        <f t="shared" si="2"/>
        <v>241860</v>
      </c>
      <c r="R13" s="58"/>
      <c r="S13" s="58"/>
      <c r="T13" s="58"/>
      <c r="U13" s="58"/>
      <c r="V13" s="58"/>
      <c r="W13" s="58"/>
      <c r="X13" s="58"/>
      <c r="Y13" s="58"/>
      <c r="Z13" s="58"/>
      <c r="AA13" s="58"/>
    </row>
    <row r="14" spans="1:27" ht="15.75" thickBot="1" x14ac:dyDescent="0.2">
      <c r="H14" s="58"/>
      <c r="I14" s="58"/>
      <c r="J14" s="18" t="s">
        <v>177</v>
      </c>
      <c r="K14" s="18" t="s">
        <v>144</v>
      </c>
      <c r="L14" s="19">
        <v>54</v>
      </c>
      <c r="M14" s="19" t="s">
        <v>167</v>
      </c>
      <c r="N14" s="19">
        <v>62.5</v>
      </c>
      <c r="O14" s="19" t="s">
        <v>146</v>
      </c>
      <c r="P14" s="20">
        <v>290000</v>
      </c>
      <c r="Q14" s="65">
        <f t="shared" si="2"/>
        <v>252300</v>
      </c>
      <c r="R14" s="58"/>
      <c r="S14" s="58"/>
      <c r="T14" s="58"/>
      <c r="U14" s="58"/>
      <c r="V14" s="58"/>
      <c r="W14" s="58"/>
      <c r="X14" s="58"/>
      <c r="Y14" s="58"/>
      <c r="Z14" s="58"/>
      <c r="AA14" s="58"/>
    </row>
    <row r="15" spans="1:27" ht="15.75" thickBot="1" x14ac:dyDescent="0.2">
      <c r="H15" s="58"/>
      <c r="I15" s="58"/>
      <c r="J15" s="18" t="s">
        <v>178</v>
      </c>
      <c r="K15" s="18" t="s">
        <v>179</v>
      </c>
      <c r="L15" s="19">
        <v>44</v>
      </c>
      <c r="M15" s="19" t="s">
        <v>167</v>
      </c>
      <c r="N15" s="19">
        <v>62.5</v>
      </c>
      <c r="O15" s="19" t="s">
        <v>146</v>
      </c>
      <c r="P15" s="20">
        <v>293000</v>
      </c>
      <c r="Q15" s="65">
        <f t="shared" si="2"/>
        <v>254910</v>
      </c>
      <c r="R15" s="58"/>
      <c r="S15" s="58"/>
      <c r="T15" s="58"/>
      <c r="U15" s="58"/>
      <c r="V15" s="58"/>
      <c r="W15" s="58"/>
      <c r="X15" s="58"/>
      <c r="Y15" s="58"/>
      <c r="Z15" s="58"/>
      <c r="AA15" s="58"/>
    </row>
    <row r="19" spans="1:9" ht="30" customHeight="1" x14ac:dyDescent="0.15">
      <c r="A19" s="15" t="s">
        <v>1</v>
      </c>
      <c r="B19" s="93" t="s">
        <v>189</v>
      </c>
      <c r="C19" s="93"/>
      <c r="D19" s="93"/>
      <c r="E19" s="93"/>
      <c r="F19" s="93"/>
      <c r="G19" s="93"/>
      <c r="H19" s="93"/>
      <c r="I19" s="93"/>
    </row>
    <row r="20" spans="1:9" ht="15.75" thickBot="1" x14ac:dyDescent="0.2">
      <c r="A20" s="66" t="s">
        <v>166</v>
      </c>
      <c r="B20" s="67" t="s">
        <v>190</v>
      </c>
      <c r="C20" s="11"/>
      <c r="D20" s="11"/>
      <c r="E20" s="11"/>
      <c r="F20" s="11"/>
      <c r="G20" s="11"/>
      <c r="H20" s="11"/>
      <c r="I20" s="11"/>
    </row>
    <row r="21" spans="1:9" ht="15.75" thickBot="1" x14ac:dyDescent="0.2">
      <c r="A21" s="68" t="s">
        <v>178</v>
      </c>
      <c r="B21" s="69" t="s">
        <v>191</v>
      </c>
      <c r="C21" s="70"/>
      <c r="D21" s="70"/>
      <c r="E21" s="70"/>
      <c r="F21" s="70"/>
      <c r="G21" s="70"/>
      <c r="H21" s="70"/>
      <c r="I21" s="70"/>
    </row>
    <row r="22" spans="1:9" ht="15.75" thickBot="1" x14ac:dyDescent="0.2">
      <c r="A22" s="68" t="s">
        <v>170</v>
      </c>
      <c r="B22" s="69" t="s">
        <v>192</v>
      </c>
      <c r="C22" s="70"/>
      <c r="D22" s="70"/>
      <c r="E22" s="70"/>
      <c r="F22" s="70"/>
      <c r="G22" s="70"/>
      <c r="H22" s="70"/>
      <c r="I22" s="70"/>
    </row>
    <row r="23" spans="1:9" ht="15.75" thickBot="1" x14ac:dyDescent="0.2">
      <c r="A23" s="68" t="s">
        <v>173</v>
      </c>
      <c r="B23" s="69" t="s">
        <v>193</v>
      </c>
      <c r="C23" s="70"/>
      <c r="D23" s="70"/>
      <c r="E23" s="70"/>
      <c r="F23" s="70"/>
      <c r="G23" s="70"/>
      <c r="H23" s="70"/>
      <c r="I23" s="70"/>
    </row>
    <row r="24" spans="1:9" ht="15.75" thickBot="1" x14ac:dyDescent="0.2">
      <c r="A24" s="68" t="s">
        <v>163</v>
      </c>
      <c r="B24" s="69" t="s">
        <v>192</v>
      </c>
      <c r="C24" s="70"/>
      <c r="D24" s="70"/>
      <c r="E24" s="70"/>
      <c r="F24" s="70"/>
      <c r="G24" s="70"/>
      <c r="H24" s="70"/>
      <c r="I24" s="70"/>
    </row>
    <row r="25" spans="1:9" ht="15.75" thickBot="1" x14ac:dyDescent="0.2">
      <c r="A25" s="68" t="s">
        <v>165</v>
      </c>
      <c r="B25" s="69" t="s">
        <v>193</v>
      </c>
      <c r="C25" s="70"/>
      <c r="D25" s="70"/>
      <c r="E25" s="70"/>
      <c r="F25" s="70"/>
      <c r="G25" s="70"/>
      <c r="H25" s="70"/>
      <c r="I25" s="70"/>
    </row>
    <row r="26" spans="1:9" ht="15.75" thickBot="1" x14ac:dyDescent="0.2">
      <c r="A26" s="68" t="s">
        <v>171</v>
      </c>
      <c r="B26" s="69" t="s">
        <v>194</v>
      </c>
      <c r="C26" s="70"/>
      <c r="D26" s="70"/>
      <c r="E26" s="70"/>
      <c r="F26" s="70"/>
      <c r="G26" s="70"/>
      <c r="H26" s="70"/>
      <c r="I26" s="70"/>
    </row>
    <row r="27" spans="1:9" ht="15.75" thickBot="1" x14ac:dyDescent="0.2">
      <c r="A27" s="68" t="s">
        <v>168</v>
      </c>
      <c r="B27" s="69" t="s">
        <v>195</v>
      </c>
      <c r="C27" s="70"/>
      <c r="D27" s="70"/>
      <c r="E27" s="70"/>
      <c r="F27" s="70"/>
      <c r="G27" s="70"/>
      <c r="H27" s="70"/>
      <c r="I27" s="70"/>
    </row>
    <row r="28" spans="1:9" ht="15.75" thickBot="1" x14ac:dyDescent="0.2">
      <c r="A28" s="68" t="s">
        <v>174</v>
      </c>
      <c r="B28" s="69" t="s">
        <v>196</v>
      </c>
      <c r="C28" s="70"/>
      <c r="D28" s="70"/>
      <c r="E28" s="70"/>
      <c r="F28" s="70"/>
      <c r="G28" s="70"/>
      <c r="H28" s="70"/>
      <c r="I28" s="70"/>
    </row>
    <row r="29" spans="1:9" ht="15.75" thickBot="1" x14ac:dyDescent="0.2">
      <c r="A29" s="68" t="s">
        <v>172</v>
      </c>
      <c r="B29" s="69" t="s">
        <v>197</v>
      </c>
      <c r="C29" s="70"/>
      <c r="D29" s="70"/>
      <c r="E29" s="70"/>
      <c r="F29" s="70"/>
      <c r="G29" s="70"/>
      <c r="H29" s="70"/>
      <c r="I29" s="70"/>
    </row>
    <row r="30" spans="1:9" ht="15.75" thickBot="1" x14ac:dyDescent="0.2">
      <c r="A30" s="68" t="s">
        <v>182</v>
      </c>
      <c r="B30" s="69" t="s">
        <v>198</v>
      </c>
      <c r="C30" s="70"/>
      <c r="D30" s="70"/>
      <c r="E30" s="70"/>
      <c r="F30" s="70"/>
      <c r="G30" s="70"/>
      <c r="H30" s="70"/>
      <c r="I30" s="70"/>
    </row>
    <row r="31" spans="1:9" ht="15.75" thickBot="1" x14ac:dyDescent="0.2">
      <c r="A31" s="68" t="s">
        <v>169</v>
      </c>
      <c r="B31" s="69" t="s">
        <v>199</v>
      </c>
      <c r="C31" s="70"/>
      <c r="D31" s="70"/>
      <c r="E31" s="70"/>
      <c r="F31" s="70"/>
      <c r="G31" s="70"/>
      <c r="H31" s="70"/>
      <c r="I31" s="70"/>
    </row>
    <row r="32" spans="1:9" ht="15.75" thickBot="1" x14ac:dyDescent="0.2">
      <c r="A32" s="68" t="s">
        <v>175</v>
      </c>
      <c r="B32" s="69" t="s">
        <v>200</v>
      </c>
      <c r="C32" s="70"/>
      <c r="D32" s="70"/>
      <c r="E32" s="70"/>
      <c r="F32" s="70"/>
      <c r="G32" s="70"/>
      <c r="H32" s="70"/>
      <c r="I32" s="70"/>
    </row>
    <row r="33" spans="1:9" ht="15.75" thickBot="1" x14ac:dyDescent="0.2">
      <c r="A33" s="68" t="s">
        <v>176</v>
      </c>
      <c r="B33" s="69" t="s">
        <v>201</v>
      </c>
      <c r="C33" s="70"/>
      <c r="D33" s="70"/>
      <c r="E33" s="70"/>
      <c r="F33" s="70"/>
      <c r="G33" s="70"/>
      <c r="H33" s="70"/>
      <c r="I33" s="70"/>
    </row>
    <row r="34" spans="1:9" ht="15.75" thickBot="1" x14ac:dyDescent="0.2">
      <c r="A34" s="68" t="s">
        <v>177</v>
      </c>
      <c r="B34" s="69" t="s">
        <v>202</v>
      </c>
      <c r="C34" s="70"/>
      <c r="D34" s="70"/>
      <c r="E34" s="70"/>
      <c r="F34" s="70"/>
      <c r="G34" s="70"/>
      <c r="H34" s="70"/>
      <c r="I34" s="70"/>
    </row>
    <row r="35" spans="1:9" ht="15.75" thickBot="1" x14ac:dyDescent="0.2">
      <c r="A35" s="68" t="s">
        <v>161</v>
      </c>
      <c r="B35" s="69" t="s">
        <v>203</v>
      </c>
      <c r="C35" s="70"/>
      <c r="D35" s="70"/>
      <c r="E35" s="70"/>
      <c r="F35" s="70"/>
      <c r="G35" s="70"/>
      <c r="H35" s="70"/>
      <c r="I35" s="70"/>
    </row>
    <row r="36" spans="1:9" ht="15.75" thickBot="1" x14ac:dyDescent="0.2">
      <c r="A36" s="68" t="s">
        <v>180</v>
      </c>
      <c r="B36" s="69" t="s">
        <v>204</v>
      </c>
      <c r="C36" s="70"/>
      <c r="D36" s="70"/>
      <c r="E36" s="70"/>
      <c r="F36" s="70"/>
      <c r="G36" s="70"/>
      <c r="H36" s="70"/>
      <c r="I36" s="70"/>
    </row>
    <row r="39" spans="1:9" ht="29.25" x14ac:dyDescent="0.15">
      <c r="A39" s="24" t="s">
        <v>214</v>
      </c>
    </row>
    <row r="40" spans="1:9" ht="15" x14ac:dyDescent="0.15">
      <c r="A40" s="23" t="s">
        <v>215</v>
      </c>
    </row>
    <row r="41" spans="1:9" ht="15" x14ac:dyDescent="0.15">
      <c r="A41" s="23" t="s">
        <v>216</v>
      </c>
    </row>
    <row r="42" spans="1:9" ht="15" x14ac:dyDescent="0.15">
      <c r="A42" s="23" t="s">
        <v>217</v>
      </c>
    </row>
  </sheetData>
  <mergeCells count="4">
    <mergeCell ref="B19:I19"/>
    <mergeCell ref="J2:Q2"/>
    <mergeCell ref="S2:Z2"/>
    <mergeCell ref="A2:H2"/>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35A55-A809-4257-A0F0-9797BBC4700A}">
  <dimension ref="A1:H9"/>
  <sheetViews>
    <sheetView showGridLines="0" workbookViewId="0">
      <selection sqref="A1:XFD1"/>
    </sheetView>
  </sheetViews>
  <sheetFormatPr defaultRowHeight="13.5" x14ac:dyDescent="0.15"/>
  <sheetData>
    <row r="1" spans="1:8" ht="27.75" customHeight="1" x14ac:dyDescent="0.15">
      <c r="A1" s="77" t="s">
        <v>985</v>
      </c>
    </row>
    <row r="2" spans="1:8" ht="29.25" x14ac:dyDescent="0.15">
      <c r="B2" s="24" t="s">
        <v>189</v>
      </c>
    </row>
    <row r="3" spans="1:8" ht="30" customHeight="1" x14ac:dyDescent="0.15">
      <c r="B3" s="15" t="s">
        <v>1</v>
      </c>
      <c r="C3" s="93" t="s">
        <v>189</v>
      </c>
      <c r="D3" s="93"/>
      <c r="E3" s="93"/>
      <c r="F3" s="93"/>
      <c r="G3" s="93"/>
      <c r="H3" s="93"/>
    </row>
    <row r="4" spans="1:8" ht="15.75" thickBot="1" x14ac:dyDescent="0.2">
      <c r="B4" s="71" t="s">
        <v>221</v>
      </c>
      <c r="C4" s="72" t="s">
        <v>228</v>
      </c>
      <c r="D4" s="11"/>
      <c r="E4" s="11"/>
      <c r="F4" s="11"/>
      <c r="G4" s="11"/>
      <c r="H4" s="11"/>
    </row>
    <row r="5" spans="1:8" ht="15.75" thickBot="1" x14ac:dyDescent="0.2">
      <c r="B5" s="73" t="s">
        <v>224</v>
      </c>
      <c r="C5" s="74" t="s">
        <v>229</v>
      </c>
      <c r="D5" s="70"/>
      <c r="E5" s="70"/>
      <c r="F5" s="70"/>
      <c r="G5" s="70"/>
      <c r="H5" s="70"/>
    </row>
    <row r="6" spans="1:8" ht="15.75" thickBot="1" x14ac:dyDescent="0.2">
      <c r="B6" s="73" t="s">
        <v>220</v>
      </c>
      <c r="C6" s="74" t="s">
        <v>230</v>
      </c>
      <c r="D6" s="70"/>
      <c r="E6" s="70"/>
      <c r="F6" s="70"/>
      <c r="G6" s="70"/>
      <c r="H6" s="70"/>
    </row>
    <row r="7" spans="1:8" ht="15.75" thickBot="1" x14ac:dyDescent="0.2">
      <c r="B7" s="73" t="s">
        <v>223</v>
      </c>
      <c r="C7" s="74" t="s">
        <v>231</v>
      </c>
      <c r="D7" s="70"/>
      <c r="E7" s="70"/>
      <c r="F7" s="70"/>
      <c r="G7" s="70"/>
      <c r="H7" s="70"/>
    </row>
    <row r="8" spans="1:8" ht="15.75" thickBot="1" x14ac:dyDescent="0.2">
      <c r="B8" s="73" t="s">
        <v>227</v>
      </c>
      <c r="C8" s="74" t="s">
        <v>232</v>
      </c>
      <c r="D8" s="70"/>
      <c r="E8" s="70"/>
      <c r="F8" s="70"/>
      <c r="G8" s="70"/>
      <c r="H8" s="70"/>
    </row>
    <row r="9" spans="1:8" ht="15.75" thickBot="1" x14ac:dyDescent="0.2">
      <c r="B9" s="73" t="s">
        <v>222</v>
      </c>
      <c r="C9" s="74" t="s">
        <v>230</v>
      </c>
      <c r="D9" s="70"/>
      <c r="E9" s="70"/>
      <c r="F9" s="70"/>
      <c r="G9" s="70"/>
      <c r="H9" s="70"/>
    </row>
  </sheetData>
  <mergeCells count="1">
    <mergeCell ref="C3:H3"/>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A6BEE-F26B-48AF-8CA7-9052AB0A41AD}">
  <dimension ref="A1:R15"/>
  <sheetViews>
    <sheetView showGridLines="0" zoomScale="85" zoomScaleNormal="85" workbookViewId="0">
      <selection activeCell="C44" sqref="C44"/>
    </sheetView>
  </sheetViews>
  <sheetFormatPr defaultRowHeight="13.5" x14ac:dyDescent="0.15"/>
  <cols>
    <col min="7" max="7" width="10.125" bestFit="1" customWidth="1"/>
    <col min="8" max="8" width="10.75" bestFit="1" customWidth="1"/>
    <col min="9" max="9" width="3.25" customWidth="1"/>
    <col min="12" max="12" width="9.125" bestFit="1" customWidth="1"/>
    <col min="16" max="16" width="10.875" bestFit="1" customWidth="1"/>
    <col min="17" max="17" width="10.75" bestFit="1" customWidth="1"/>
  </cols>
  <sheetData>
    <row r="1" spans="1:18" ht="27.75" customHeight="1" x14ac:dyDescent="0.15">
      <c r="A1" s="77" t="s">
        <v>986</v>
      </c>
    </row>
    <row r="2" spans="1:18" x14ac:dyDescent="0.15">
      <c r="A2" s="92" t="s">
        <v>186</v>
      </c>
      <c r="B2" s="92"/>
      <c r="C2" s="92"/>
      <c r="D2" s="92"/>
      <c r="E2" s="92"/>
      <c r="F2" s="92"/>
      <c r="G2" s="92"/>
      <c r="H2" s="92"/>
      <c r="J2" s="92" t="s">
        <v>213</v>
      </c>
      <c r="K2" s="92"/>
      <c r="L2" s="92"/>
      <c r="M2" s="92"/>
      <c r="N2" s="92"/>
      <c r="O2" s="92"/>
      <c r="P2" s="92"/>
      <c r="Q2" s="92"/>
    </row>
    <row r="3" spans="1:18" ht="30" x14ac:dyDescent="0.15">
      <c r="A3" s="15" t="s">
        <v>1</v>
      </c>
      <c r="B3" s="15" t="s">
        <v>3</v>
      </c>
      <c r="C3" s="17" t="s">
        <v>5</v>
      </c>
      <c r="D3" s="17" t="s">
        <v>7</v>
      </c>
      <c r="E3" s="17" t="s">
        <v>9</v>
      </c>
      <c r="F3" s="17" t="s">
        <v>11</v>
      </c>
      <c r="G3" s="17" t="s">
        <v>206</v>
      </c>
      <c r="H3" s="17" t="s">
        <v>982</v>
      </c>
      <c r="J3" s="15" t="s">
        <v>1</v>
      </c>
      <c r="K3" s="15" t="s">
        <v>3</v>
      </c>
      <c r="L3" s="17" t="s">
        <v>5</v>
      </c>
      <c r="M3" s="17" t="s">
        <v>7</v>
      </c>
      <c r="N3" s="17" t="s">
        <v>9</v>
      </c>
      <c r="O3" s="17" t="s">
        <v>11</v>
      </c>
      <c r="P3" s="17" t="s">
        <v>206</v>
      </c>
      <c r="Q3" s="17" t="s">
        <v>982</v>
      </c>
    </row>
    <row r="4" spans="1:18" ht="15.75" thickBot="1" x14ac:dyDescent="0.2">
      <c r="A4" s="18" t="s">
        <v>236</v>
      </c>
      <c r="B4" s="18" t="s">
        <v>13</v>
      </c>
      <c r="C4" s="19">
        <v>43</v>
      </c>
      <c r="D4" s="19" t="s">
        <v>37</v>
      </c>
      <c r="E4" s="19" t="s">
        <v>15</v>
      </c>
      <c r="F4" s="19" t="s">
        <v>237</v>
      </c>
      <c r="G4" s="62">
        <v>193000</v>
      </c>
      <c r="H4" s="75">
        <f>G4*87%</f>
        <v>167910</v>
      </c>
      <c r="I4" s="61"/>
      <c r="J4" s="18" t="s">
        <v>246</v>
      </c>
      <c r="K4" s="18" t="s">
        <v>22</v>
      </c>
      <c r="L4" s="19">
        <v>32</v>
      </c>
      <c r="M4" s="19" t="s">
        <v>14</v>
      </c>
      <c r="N4" s="19" t="s">
        <v>15</v>
      </c>
      <c r="O4" s="19" t="s">
        <v>247</v>
      </c>
      <c r="P4" s="62">
        <v>228000</v>
      </c>
      <c r="Q4" s="75">
        <f>P4*87%</f>
        <v>198360</v>
      </c>
      <c r="R4" s="61"/>
    </row>
    <row r="5" spans="1:18" ht="15.75" thickBot="1" x14ac:dyDescent="0.2">
      <c r="A5" s="18" t="s">
        <v>238</v>
      </c>
      <c r="B5" s="18" t="s">
        <v>56</v>
      </c>
      <c r="C5" s="19">
        <v>28</v>
      </c>
      <c r="D5" s="19" t="s">
        <v>37</v>
      </c>
      <c r="E5" s="19" t="s">
        <v>15</v>
      </c>
      <c r="F5" s="19" t="s">
        <v>239</v>
      </c>
      <c r="G5" s="64">
        <v>196000</v>
      </c>
      <c r="H5" s="76">
        <f>G5*87%</f>
        <v>170520</v>
      </c>
      <c r="I5" s="61"/>
      <c r="J5" s="18" t="s">
        <v>240</v>
      </c>
      <c r="K5" s="18" t="s">
        <v>22</v>
      </c>
      <c r="L5" s="19">
        <v>38</v>
      </c>
      <c r="M5" s="19" t="s">
        <v>19</v>
      </c>
      <c r="N5" s="19" t="s">
        <v>15</v>
      </c>
      <c r="O5" s="19" t="s">
        <v>241</v>
      </c>
      <c r="P5" s="64">
        <v>228000</v>
      </c>
      <c r="Q5" s="76">
        <f t="shared" ref="Q5:Q11" si="0">P5*87%</f>
        <v>198360</v>
      </c>
      <c r="R5" s="61"/>
    </row>
    <row r="6" spans="1:18" ht="15.75" thickBot="1" x14ac:dyDescent="0.2">
      <c r="A6" s="18" t="s">
        <v>245</v>
      </c>
      <c r="B6" s="18" t="s">
        <v>74</v>
      </c>
      <c r="C6" s="19">
        <v>40</v>
      </c>
      <c r="D6" s="19" t="s">
        <v>37</v>
      </c>
      <c r="E6" s="19" t="s">
        <v>15</v>
      </c>
      <c r="F6" s="19" t="s">
        <v>239</v>
      </c>
      <c r="G6" s="64">
        <v>202000</v>
      </c>
      <c r="H6" s="76">
        <f>G6*87%</f>
        <v>175740</v>
      </c>
      <c r="I6" s="61"/>
      <c r="J6" s="18" t="s">
        <v>248</v>
      </c>
      <c r="K6" s="18" t="s">
        <v>22</v>
      </c>
      <c r="L6" s="19">
        <v>45</v>
      </c>
      <c r="M6" s="19" t="s">
        <v>19</v>
      </c>
      <c r="N6" s="19" t="s">
        <v>15</v>
      </c>
      <c r="O6" s="19" t="s">
        <v>247</v>
      </c>
      <c r="P6" s="64">
        <v>228000</v>
      </c>
      <c r="Q6" s="76">
        <f t="shared" si="0"/>
        <v>198360</v>
      </c>
      <c r="R6" s="61"/>
    </row>
    <row r="7" spans="1:18" ht="15.75" thickBot="1" x14ac:dyDescent="0.2">
      <c r="H7" s="60"/>
      <c r="I7" s="61"/>
      <c r="J7" s="18" t="s">
        <v>249</v>
      </c>
      <c r="K7" s="18" t="s">
        <v>22</v>
      </c>
      <c r="L7" s="19">
        <v>45</v>
      </c>
      <c r="M7" s="19" t="s">
        <v>37</v>
      </c>
      <c r="N7" s="19" t="s">
        <v>15</v>
      </c>
      <c r="O7" s="19" t="s">
        <v>241</v>
      </c>
      <c r="P7" s="64">
        <v>228000</v>
      </c>
      <c r="Q7" s="76">
        <f t="shared" si="0"/>
        <v>198360</v>
      </c>
      <c r="R7" s="61"/>
    </row>
    <row r="8" spans="1:18" ht="15.75" thickBot="1" x14ac:dyDescent="0.2">
      <c r="H8" s="60"/>
      <c r="I8" s="61"/>
      <c r="J8" s="18" t="s">
        <v>250</v>
      </c>
      <c r="K8" s="18" t="s">
        <v>98</v>
      </c>
      <c r="L8" s="19">
        <v>44</v>
      </c>
      <c r="M8" s="19" t="s">
        <v>19</v>
      </c>
      <c r="N8" s="19" t="s">
        <v>15</v>
      </c>
      <c r="O8" s="19" t="s">
        <v>251</v>
      </c>
      <c r="P8" s="64">
        <v>231000</v>
      </c>
      <c r="Q8" s="76">
        <f t="shared" si="0"/>
        <v>200970</v>
      </c>
      <c r="R8" s="61"/>
    </row>
    <row r="9" spans="1:18" ht="15.75" thickBot="1" x14ac:dyDescent="0.2">
      <c r="H9" s="60"/>
      <c r="I9" s="61"/>
      <c r="J9" s="18" t="s">
        <v>252</v>
      </c>
      <c r="K9" s="18" t="s">
        <v>98</v>
      </c>
      <c r="L9" s="19">
        <v>25</v>
      </c>
      <c r="M9" s="19" t="s">
        <v>37</v>
      </c>
      <c r="N9" s="19" t="s">
        <v>15</v>
      </c>
      <c r="O9" s="19" t="s">
        <v>253</v>
      </c>
      <c r="P9" s="64">
        <v>231000</v>
      </c>
      <c r="Q9" s="76">
        <f t="shared" si="0"/>
        <v>200970</v>
      </c>
      <c r="R9" s="61"/>
    </row>
    <row r="10" spans="1:18" ht="15.75" thickBot="1" x14ac:dyDescent="0.2">
      <c r="H10" s="60"/>
      <c r="I10" s="61"/>
      <c r="J10" s="18" t="s">
        <v>243</v>
      </c>
      <c r="K10" s="18" t="s">
        <v>25</v>
      </c>
      <c r="L10" s="19">
        <v>40</v>
      </c>
      <c r="M10" s="19" t="s">
        <v>14</v>
      </c>
      <c r="N10" s="19" t="s">
        <v>15</v>
      </c>
      <c r="O10" s="19" t="s">
        <v>244</v>
      </c>
      <c r="P10" s="64">
        <v>234000</v>
      </c>
      <c r="Q10" s="76">
        <f t="shared" si="0"/>
        <v>203580</v>
      </c>
      <c r="R10" s="61"/>
    </row>
    <row r="11" spans="1:18" ht="15.75" thickBot="1" x14ac:dyDescent="0.2">
      <c r="H11" s="60"/>
      <c r="I11" s="61"/>
      <c r="J11" s="18" t="s">
        <v>254</v>
      </c>
      <c r="K11" s="18" t="s">
        <v>25</v>
      </c>
      <c r="L11" s="19">
        <v>40</v>
      </c>
      <c r="M11" s="19" t="s">
        <v>19</v>
      </c>
      <c r="N11" s="19" t="s">
        <v>15</v>
      </c>
      <c r="O11" s="19" t="s">
        <v>247</v>
      </c>
      <c r="P11" s="64">
        <v>234000</v>
      </c>
      <c r="Q11" s="76">
        <f t="shared" si="0"/>
        <v>203580</v>
      </c>
      <c r="R11" s="61"/>
    </row>
    <row r="12" spans="1:18" ht="15.75" thickBot="1" x14ac:dyDescent="0.2">
      <c r="H12" s="61"/>
      <c r="I12" s="61"/>
      <c r="J12" s="18" t="s">
        <v>255</v>
      </c>
      <c r="K12" s="18" t="s">
        <v>25</v>
      </c>
      <c r="L12" s="19">
        <v>53</v>
      </c>
      <c r="M12" s="19" t="s">
        <v>19</v>
      </c>
      <c r="N12" s="19" t="s">
        <v>15</v>
      </c>
      <c r="O12" s="19" t="s">
        <v>256</v>
      </c>
      <c r="P12" s="64">
        <v>234000</v>
      </c>
      <c r="Q12" s="76">
        <f t="shared" ref="Q12:Q15" si="1">P12*87%</f>
        <v>203580</v>
      </c>
      <c r="R12" s="61"/>
    </row>
    <row r="13" spans="1:18" ht="15.75" thickBot="1" x14ac:dyDescent="0.2">
      <c r="H13" s="61"/>
      <c r="I13" s="61"/>
      <c r="J13" s="18" t="s">
        <v>257</v>
      </c>
      <c r="K13" s="18" t="s">
        <v>119</v>
      </c>
      <c r="L13" s="19">
        <v>35</v>
      </c>
      <c r="M13" s="19" t="s">
        <v>19</v>
      </c>
      <c r="N13" s="19" t="s">
        <v>15</v>
      </c>
      <c r="O13" s="19" t="s">
        <v>253</v>
      </c>
      <c r="P13" s="64">
        <v>237000</v>
      </c>
      <c r="Q13" s="76">
        <f t="shared" si="1"/>
        <v>206190</v>
      </c>
      <c r="R13" s="61"/>
    </row>
    <row r="14" spans="1:18" ht="15.75" thickBot="1" x14ac:dyDescent="0.2">
      <c r="H14" s="61"/>
      <c r="I14" s="61"/>
      <c r="J14" s="18" t="s">
        <v>258</v>
      </c>
      <c r="K14" s="18" t="s">
        <v>119</v>
      </c>
      <c r="L14" s="19">
        <v>25</v>
      </c>
      <c r="M14" s="19" t="s">
        <v>19</v>
      </c>
      <c r="N14" s="19" t="s">
        <v>15</v>
      </c>
      <c r="O14" s="19" t="s">
        <v>244</v>
      </c>
      <c r="P14" s="64">
        <v>237000</v>
      </c>
      <c r="Q14" s="76">
        <f t="shared" si="1"/>
        <v>206190</v>
      </c>
      <c r="R14" s="61"/>
    </row>
    <row r="15" spans="1:18" ht="15.75" thickBot="1" x14ac:dyDescent="0.2">
      <c r="H15" s="61"/>
      <c r="I15" s="61"/>
      <c r="J15" s="18" t="s">
        <v>259</v>
      </c>
      <c r="K15" s="18" t="s">
        <v>119</v>
      </c>
      <c r="L15" s="19">
        <v>40</v>
      </c>
      <c r="M15" s="19" t="s">
        <v>37</v>
      </c>
      <c r="N15" s="19" t="s">
        <v>15</v>
      </c>
      <c r="O15" s="19" t="s">
        <v>251</v>
      </c>
      <c r="P15" s="64">
        <v>237000</v>
      </c>
      <c r="Q15" s="76">
        <f t="shared" si="1"/>
        <v>206190</v>
      </c>
      <c r="R15" s="61"/>
    </row>
  </sheetData>
  <mergeCells count="2">
    <mergeCell ref="J2:Q2"/>
    <mergeCell ref="A2:H2"/>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4704C-3B93-4B84-BB7C-89D5CA02B1AD}">
  <dimension ref="A1:Z33"/>
  <sheetViews>
    <sheetView showGridLines="0" zoomScale="70" zoomScaleNormal="70" workbookViewId="0">
      <selection activeCell="AH1" activeCellId="5" sqref="H1:H1048576 J1:K1048576 T1:T1048576 V1:W1048576 AF1:AF1048576 AH1:AI1048576"/>
    </sheetView>
  </sheetViews>
  <sheetFormatPr defaultRowHeight="13.5" x14ac:dyDescent="0.15"/>
  <cols>
    <col min="7" max="7" width="10.125" bestFit="1" customWidth="1"/>
    <col min="8" max="8" width="10.75" bestFit="1" customWidth="1"/>
    <col min="9" max="9" width="3.5" customWidth="1"/>
    <col min="17" max="17" width="10.75" bestFit="1" customWidth="1"/>
    <col min="18" max="18" width="4.75" customWidth="1"/>
    <col min="26" max="26" width="10.75" bestFit="1" customWidth="1"/>
  </cols>
  <sheetData>
    <row r="1" spans="1:26" ht="27.75" customHeight="1" x14ac:dyDescent="0.15">
      <c r="A1" s="77" t="s">
        <v>987</v>
      </c>
    </row>
    <row r="2" spans="1:26" x14ac:dyDescent="0.15">
      <c r="A2" s="92" t="s">
        <v>186</v>
      </c>
      <c r="B2" s="92"/>
      <c r="C2" s="92"/>
      <c r="D2" s="92"/>
      <c r="E2" s="92"/>
      <c r="F2" s="92"/>
      <c r="G2" s="92"/>
      <c r="H2" s="92"/>
      <c r="J2" s="92" t="s">
        <v>213</v>
      </c>
      <c r="K2" s="92"/>
      <c r="L2" s="92"/>
      <c r="M2" s="92"/>
      <c r="N2" s="92"/>
      <c r="O2" s="92"/>
      <c r="P2" s="92"/>
      <c r="Q2" s="92"/>
      <c r="S2" s="92" t="s">
        <v>212</v>
      </c>
      <c r="T2" s="92"/>
      <c r="U2" s="92"/>
      <c r="V2" s="92"/>
      <c r="W2" s="92"/>
      <c r="X2" s="92"/>
      <c r="Y2" s="92"/>
      <c r="Z2" s="92"/>
    </row>
    <row r="3" spans="1:26" ht="30" x14ac:dyDescent="0.15">
      <c r="A3" s="15" t="s">
        <v>2</v>
      </c>
      <c r="B3" s="15" t="s">
        <v>3</v>
      </c>
      <c r="C3" s="17" t="s">
        <v>5</v>
      </c>
      <c r="D3" s="17" t="s">
        <v>7</v>
      </c>
      <c r="E3" s="17" t="s">
        <v>9</v>
      </c>
      <c r="F3" s="17" t="s">
        <v>11</v>
      </c>
      <c r="G3" s="17" t="s">
        <v>206</v>
      </c>
      <c r="H3" s="17" t="s">
        <v>982</v>
      </c>
      <c r="J3" s="15" t="s">
        <v>1</v>
      </c>
      <c r="K3" s="15" t="s">
        <v>3</v>
      </c>
      <c r="L3" s="17" t="s">
        <v>5</v>
      </c>
      <c r="M3" s="17" t="s">
        <v>7</v>
      </c>
      <c r="N3" s="17" t="s">
        <v>9</v>
      </c>
      <c r="O3" s="17" t="s">
        <v>11</v>
      </c>
      <c r="P3" s="17" t="s">
        <v>206</v>
      </c>
      <c r="Q3" s="17" t="s">
        <v>982</v>
      </c>
      <c r="S3" s="15" t="s">
        <v>1</v>
      </c>
      <c r="T3" s="15" t="s">
        <v>3</v>
      </c>
      <c r="U3" s="17" t="s">
        <v>5</v>
      </c>
      <c r="V3" s="17" t="s">
        <v>7</v>
      </c>
      <c r="W3" s="17" t="s">
        <v>9</v>
      </c>
      <c r="X3" s="17" t="s">
        <v>11</v>
      </c>
      <c r="Y3" s="17" t="s">
        <v>206</v>
      </c>
      <c r="Z3" s="17" t="s">
        <v>982</v>
      </c>
    </row>
    <row r="4" spans="1:26" ht="15.75" thickBot="1" x14ac:dyDescent="0.2">
      <c r="A4" s="18" t="s">
        <v>273</v>
      </c>
      <c r="B4" s="18" t="s">
        <v>36</v>
      </c>
      <c r="C4" s="19">
        <v>30</v>
      </c>
      <c r="D4" s="19" t="s">
        <v>37</v>
      </c>
      <c r="E4" s="19" t="s">
        <v>15</v>
      </c>
      <c r="F4" s="19" t="s">
        <v>237</v>
      </c>
      <c r="G4" s="62">
        <v>188000</v>
      </c>
      <c r="H4" s="75">
        <f>G4*88%</f>
        <v>165440</v>
      </c>
      <c r="J4" s="18" t="s">
        <v>296</v>
      </c>
      <c r="K4" s="18" t="s">
        <v>22</v>
      </c>
      <c r="L4" s="19">
        <v>32</v>
      </c>
      <c r="M4" s="19" t="s">
        <v>14</v>
      </c>
      <c r="N4" s="19" t="s">
        <v>15</v>
      </c>
      <c r="O4" s="19" t="s">
        <v>289</v>
      </c>
      <c r="P4" s="62">
        <v>223000</v>
      </c>
      <c r="Q4" s="75">
        <f t="shared" ref="Q4:Q15" si="0">P4*88%</f>
        <v>196240</v>
      </c>
      <c r="S4" s="18" t="s">
        <v>268</v>
      </c>
      <c r="T4" s="18" t="s">
        <v>269</v>
      </c>
      <c r="U4" s="19">
        <v>14</v>
      </c>
      <c r="V4" s="19" t="s">
        <v>14</v>
      </c>
      <c r="W4" s="19" t="s">
        <v>15</v>
      </c>
      <c r="X4" s="19" t="s">
        <v>270</v>
      </c>
      <c r="Y4" s="62">
        <v>267000</v>
      </c>
      <c r="Z4" s="75">
        <f t="shared" ref="Z4:Z8" si="1">Y4*88%</f>
        <v>234960</v>
      </c>
    </row>
    <row r="5" spans="1:26" ht="15.75" thickBot="1" x14ac:dyDescent="0.2">
      <c r="A5" s="18" t="s">
        <v>262</v>
      </c>
      <c r="B5" s="18" t="s">
        <v>13</v>
      </c>
      <c r="C5" s="19">
        <v>38</v>
      </c>
      <c r="D5" s="19" t="s">
        <v>19</v>
      </c>
      <c r="E5" s="19" t="s">
        <v>15</v>
      </c>
      <c r="F5" s="19" t="s">
        <v>237</v>
      </c>
      <c r="G5" s="64">
        <v>191000</v>
      </c>
      <c r="H5" s="76">
        <f t="shared" ref="H5:H25" si="2">G5*88%</f>
        <v>168080</v>
      </c>
      <c r="J5" s="18" t="s">
        <v>297</v>
      </c>
      <c r="K5" s="18" t="s">
        <v>22</v>
      </c>
      <c r="L5" s="19">
        <v>43</v>
      </c>
      <c r="M5" s="19" t="s">
        <v>19</v>
      </c>
      <c r="N5" s="19" t="s">
        <v>15</v>
      </c>
      <c r="O5" s="19" t="s">
        <v>256</v>
      </c>
      <c r="P5" s="64">
        <v>223000</v>
      </c>
      <c r="Q5" s="76">
        <f t="shared" si="0"/>
        <v>196240</v>
      </c>
      <c r="S5" s="18" t="s">
        <v>308</v>
      </c>
      <c r="T5" s="18" t="s">
        <v>27</v>
      </c>
      <c r="U5" s="19">
        <v>32</v>
      </c>
      <c r="V5" s="19" t="s">
        <v>14</v>
      </c>
      <c r="W5" s="19" t="s">
        <v>15</v>
      </c>
      <c r="X5" s="19" t="s">
        <v>307</v>
      </c>
      <c r="Y5" s="64">
        <v>270000</v>
      </c>
      <c r="Z5" s="76">
        <f t="shared" si="1"/>
        <v>237600</v>
      </c>
    </row>
    <row r="6" spans="1:26" ht="15.75" thickBot="1" x14ac:dyDescent="0.2">
      <c r="A6" s="18" t="s">
        <v>274</v>
      </c>
      <c r="B6" s="18" t="s">
        <v>13</v>
      </c>
      <c r="C6" s="19">
        <v>43</v>
      </c>
      <c r="D6" s="19" t="s">
        <v>19</v>
      </c>
      <c r="E6" s="19" t="s">
        <v>15</v>
      </c>
      <c r="F6" s="19" t="s">
        <v>275</v>
      </c>
      <c r="G6" s="64">
        <v>191000</v>
      </c>
      <c r="H6" s="76">
        <f t="shared" si="2"/>
        <v>168080</v>
      </c>
      <c r="J6" s="18" t="s">
        <v>298</v>
      </c>
      <c r="K6" s="18" t="s">
        <v>22</v>
      </c>
      <c r="L6" s="19">
        <v>14</v>
      </c>
      <c r="M6" s="19" t="s">
        <v>14</v>
      </c>
      <c r="N6" s="19" t="s">
        <v>15</v>
      </c>
      <c r="O6" s="19" t="s">
        <v>241</v>
      </c>
      <c r="P6" s="64">
        <v>223000</v>
      </c>
      <c r="Q6" s="76">
        <f t="shared" si="0"/>
        <v>196240</v>
      </c>
      <c r="S6" s="18" t="s">
        <v>309</v>
      </c>
      <c r="T6" s="18" t="s">
        <v>27</v>
      </c>
      <c r="U6" s="19">
        <v>32</v>
      </c>
      <c r="V6" s="19" t="s">
        <v>19</v>
      </c>
      <c r="W6" s="19" t="s">
        <v>15</v>
      </c>
      <c r="X6" s="19" t="s">
        <v>310</v>
      </c>
      <c r="Y6" s="64">
        <v>270000</v>
      </c>
      <c r="Z6" s="76">
        <f t="shared" si="1"/>
        <v>237600</v>
      </c>
    </row>
    <row r="7" spans="1:26" ht="15.75" thickBot="1" x14ac:dyDescent="0.2">
      <c r="A7" s="18" t="s">
        <v>276</v>
      </c>
      <c r="B7" s="18" t="s">
        <v>13</v>
      </c>
      <c r="C7" s="19">
        <v>32</v>
      </c>
      <c r="D7" s="19" t="s">
        <v>14</v>
      </c>
      <c r="E7" s="19" t="s">
        <v>15</v>
      </c>
      <c r="F7" s="19" t="s">
        <v>264</v>
      </c>
      <c r="G7" s="64">
        <v>191000</v>
      </c>
      <c r="H7" s="76">
        <f t="shared" si="2"/>
        <v>168080</v>
      </c>
      <c r="J7" s="18" t="s">
        <v>299</v>
      </c>
      <c r="K7" s="18" t="s">
        <v>98</v>
      </c>
      <c r="L7" s="19">
        <v>25</v>
      </c>
      <c r="M7" s="19" t="s">
        <v>14</v>
      </c>
      <c r="N7" s="19">
        <v>72.5</v>
      </c>
      <c r="O7" s="19" t="s">
        <v>256</v>
      </c>
      <c r="P7" s="64">
        <v>226000</v>
      </c>
      <c r="Q7" s="76">
        <f t="shared" si="0"/>
        <v>198880</v>
      </c>
      <c r="S7" s="18" t="s">
        <v>271</v>
      </c>
      <c r="T7" s="18" t="s">
        <v>149</v>
      </c>
      <c r="U7" s="19">
        <v>14</v>
      </c>
      <c r="V7" s="19" t="s">
        <v>14</v>
      </c>
      <c r="W7" s="19" t="s">
        <v>15</v>
      </c>
      <c r="X7" s="19" t="s">
        <v>272</v>
      </c>
      <c r="Y7" s="64">
        <v>273000</v>
      </c>
      <c r="Z7" s="76">
        <f t="shared" si="1"/>
        <v>240240</v>
      </c>
    </row>
    <row r="8" spans="1:26" ht="15.75" thickBot="1" x14ac:dyDescent="0.2">
      <c r="A8" s="18" t="s">
        <v>277</v>
      </c>
      <c r="B8" s="18" t="s">
        <v>13</v>
      </c>
      <c r="C8" s="19">
        <v>25</v>
      </c>
      <c r="D8" s="19" t="s">
        <v>19</v>
      </c>
      <c r="E8" s="19" t="s">
        <v>15</v>
      </c>
      <c r="F8" s="19" t="s">
        <v>264</v>
      </c>
      <c r="G8" s="64">
        <v>191000</v>
      </c>
      <c r="H8" s="76">
        <f t="shared" si="2"/>
        <v>168080</v>
      </c>
      <c r="J8" s="18" t="s">
        <v>267</v>
      </c>
      <c r="K8" s="18" t="s">
        <v>25</v>
      </c>
      <c r="L8" s="19">
        <v>23</v>
      </c>
      <c r="M8" s="19" t="s">
        <v>14</v>
      </c>
      <c r="N8" s="19" t="s">
        <v>15</v>
      </c>
      <c r="O8" s="19" t="s">
        <v>247</v>
      </c>
      <c r="P8" s="64">
        <v>229000</v>
      </c>
      <c r="Q8" s="76">
        <f t="shared" si="0"/>
        <v>201520</v>
      </c>
      <c r="S8" s="18" t="s">
        <v>311</v>
      </c>
      <c r="T8" s="18" t="s">
        <v>149</v>
      </c>
      <c r="U8" s="19">
        <v>28</v>
      </c>
      <c r="V8" s="19" t="s">
        <v>14</v>
      </c>
      <c r="W8" s="19" t="s">
        <v>15</v>
      </c>
      <c r="X8" s="19" t="s">
        <v>310</v>
      </c>
      <c r="Y8" s="64">
        <v>273000</v>
      </c>
      <c r="Z8" s="76">
        <f t="shared" si="1"/>
        <v>240240</v>
      </c>
    </row>
    <row r="9" spans="1:26" ht="15.75" thickBot="1" x14ac:dyDescent="0.2">
      <c r="A9" s="18" t="s">
        <v>278</v>
      </c>
      <c r="B9" s="18" t="s">
        <v>13</v>
      </c>
      <c r="C9" s="19">
        <v>55</v>
      </c>
      <c r="D9" s="19" t="s">
        <v>45</v>
      </c>
      <c r="E9" s="19">
        <v>71.599999999999994</v>
      </c>
      <c r="F9" s="19" t="s">
        <v>279</v>
      </c>
      <c r="G9" s="64">
        <v>191000</v>
      </c>
      <c r="H9" s="76">
        <f t="shared" si="2"/>
        <v>168080</v>
      </c>
      <c r="J9" s="18" t="s">
        <v>300</v>
      </c>
      <c r="K9" s="18" t="s">
        <v>25</v>
      </c>
      <c r="L9" s="19">
        <v>40</v>
      </c>
      <c r="M9" s="19" t="s">
        <v>19</v>
      </c>
      <c r="N9" s="19">
        <v>66</v>
      </c>
      <c r="O9" s="19" t="s">
        <v>301</v>
      </c>
      <c r="P9" s="64">
        <v>234000</v>
      </c>
      <c r="Q9" s="76">
        <f t="shared" si="0"/>
        <v>205920</v>
      </c>
      <c r="Z9" s="60"/>
    </row>
    <row r="10" spans="1:26" ht="15.75" thickBot="1" x14ac:dyDescent="0.2">
      <c r="A10" s="18" t="s">
        <v>280</v>
      </c>
      <c r="B10" s="18" t="s">
        <v>13</v>
      </c>
      <c r="C10" s="19">
        <v>28</v>
      </c>
      <c r="D10" s="19" t="s">
        <v>14</v>
      </c>
      <c r="E10" s="19" t="s">
        <v>15</v>
      </c>
      <c r="F10" s="19" t="s">
        <v>264</v>
      </c>
      <c r="G10" s="64">
        <v>191000</v>
      </c>
      <c r="H10" s="76">
        <f t="shared" si="2"/>
        <v>168080</v>
      </c>
      <c r="J10" s="18" t="s">
        <v>302</v>
      </c>
      <c r="K10" s="18" t="s">
        <v>25</v>
      </c>
      <c r="L10" s="19">
        <v>28</v>
      </c>
      <c r="M10" s="19" t="s">
        <v>14</v>
      </c>
      <c r="N10" s="19" t="s">
        <v>15</v>
      </c>
      <c r="O10" s="19" t="s">
        <v>256</v>
      </c>
      <c r="P10" s="64">
        <v>229000</v>
      </c>
      <c r="Q10" s="76">
        <f t="shared" si="0"/>
        <v>201520</v>
      </c>
      <c r="Z10" s="60"/>
    </row>
    <row r="11" spans="1:26" ht="15.75" thickBot="1" x14ac:dyDescent="0.2">
      <c r="A11" s="18" t="s">
        <v>281</v>
      </c>
      <c r="B11" s="18" t="s">
        <v>13</v>
      </c>
      <c r="C11" s="19">
        <v>38</v>
      </c>
      <c r="D11" s="19" t="s">
        <v>37</v>
      </c>
      <c r="E11" s="19" t="s">
        <v>15</v>
      </c>
      <c r="F11" s="19" t="s">
        <v>279</v>
      </c>
      <c r="G11" s="64">
        <v>191000</v>
      </c>
      <c r="H11" s="76">
        <f t="shared" si="2"/>
        <v>168080</v>
      </c>
      <c r="J11" s="18" t="s">
        <v>303</v>
      </c>
      <c r="K11" s="18" t="s">
        <v>119</v>
      </c>
      <c r="L11" s="19">
        <v>12</v>
      </c>
      <c r="M11" s="19" t="s">
        <v>37</v>
      </c>
      <c r="N11" s="19" t="s">
        <v>15</v>
      </c>
      <c r="O11" s="19" t="s">
        <v>253</v>
      </c>
      <c r="P11" s="64">
        <v>232000</v>
      </c>
      <c r="Q11" s="76">
        <f t="shared" si="0"/>
        <v>204160</v>
      </c>
      <c r="Z11" s="60"/>
    </row>
    <row r="12" spans="1:26" ht="15.75" thickBot="1" x14ac:dyDescent="0.2">
      <c r="A12" s="18" t="s">
        <v>263</v>
      </c>
      <c r="B12" s="18" t="s">
        <v>13</v>
      </c>
      <c r="C12" s="19">
        <v>36</v>
      </c>
      <c r="D12" s="19" t="s">
        <v>19</v>
      </c>
      <c r="E12" s="19" t="s">
        <v>15</v>
      </c>
      <c r="F12" s="19" t="s">
        <v>264</v>
      </c>
      <c r="G12" s="64">
        <v>191000</v>
      </c>
      <c r="H12" s="76">
        <f t="shared" si="2"/>
        <v>168080</v>
      </c>
      <c r="J12" s="18" t="s">
        <v>304</v>
      </c>
      <c r="K12" s="18" t="s">
        <v>130</v>
      </c>
      <c r="L12" s="19">
        <v>35</v>
      </c>
      <c r="M12" s="19" t="s">
        <v>14</v>
      </c>
      <c r="N12" s="19">
        <v>72.5</v>
      </c>
      <c r="O12" s="19" t="s">
        <v>265</v>
      </c>
      <c r="P12" s="64">
        <v>235000</v>
      </c>
      <c r="Q12" s="76">
        <f t="shared" si="0"/>
        <v>206800</v>
      </c>
      <c r="Z12" s="61"/>
    </row>
    <row r="13" spans="1:26" ht="15.75" thickBot="1" x14ac:dyDescent="0.2">
      <c r="A13" s="18" t="s">
        <v>282</v>
      </c>
      <c r="B13" s="18" t="s">
        <v>13</v>
      </c>
      <c r="C13" s="19">
        <v>43</v>
      </c>
      <c r="D13" s="19" t="s">
        <v>37</v>
      </c>
      <c r="E13" s="19" t="s">
        <v>15</v>
      </c>
      <c r="F13" s="19" t="s">
        <v>279</v>
      </c>
      <c r="G13" s="64">
        <v>191000</v>
      </c>
      <c r="H13" s="76">
        <f t="shared" si="2"/>
        <v>168080</v>
      </c>
      <c r="J13" s="18" t="s">
        <v>305</v>
      </c>
      <c r="K13" s="18" t="s">
        <v>136</v>
      </c>
      <c r="L13" s="19">
        <v>20</v>
      </c>
      <c r="M13" s="19" t="s">
        <v>19</v>
      </c>
      <c r="N13" s="19">
        <v>66</v>
      </c>
      <c r="O13" s="19" t="s">
        <v>253</v>
      </c>
      <c r="P13" s="64">
        <v>243000</v>
      </c>
      <c r="Q13" s="76">
        <f t="shared" si="0"/>
        <v>213840</v>
      </c>
      <c r="Z13" s="61"/>
    </row>
    <row r="14" spans="1:26" ht="15.75" thickBot="1" x14ac:dyDescent="0.2">
      <c r="A14" s="18" t="s">
        <v>283</v>
      </c>
      <c r="B14" s="18" t="s">
        <v>13</v>
      </c>
      <c r="C14" s="19">
        <v>30</v>
      </c>
      <c r="D14" s="19" t="s">
        <v>37</v>
      </c>
      <c r="E14" s="19" t="s">
        <v>15</v>
      </c>
      <c r="F14" s="19" t="s">
        <v>237</v>
      </c>
      <c r="G14" s="64">
        <v>191000</v>
      </c>
      <c r="H14" s="76">
        <f t="shared" si="2"/>
        <v>168080</v>
      </c>
      <c r="J14" s="18" t="s">
        <v>266</v>
      </c>
      <c r="K14" s="18" t="s">
        <v>136</v>
      </c>
      <c r="L14" s="19">
        <v>40</v>
      </c>
      <c r="M14" s="19" t="s">
        <v>14</v>
      </c>
      <c r="N14" s="19" t="s">
        <v>15</v>
      </c>
      <c r="O14" s="19" t="s">
        <v>265</v>
      </c>
      <c r="P14" s="64">
        <v>238000</v>
      </c>
      <c r="Q14" s="76">
        <f t="shared" si="0"/>
        <v>209440</v>
      </c>
      <c r="Z14" s="61"/>
    </row>
    <row r="15" spans="1:26" ht="15.75" thickBot="1" x14ac:dyDescent="0.2">
      <c r="A15" s="18" t="s">
        <v>284</v>
      </c>
      <c r="B15" s="18" t="s">
        <v>56</v>
      </c>
      <c r="C15" s="19">
        <v>44</v>
      </c>
      <c r="D15" s="19" t="s">
        <v>37</v>
      </c>
      <c r="E15" s="19" t="s">
        <v>15</v>
      </c>
      <c r="F15" s="19" t="s">
        <v>226</v>
      </c>
      <c r="G15" s="64">
        <v>194000</v>
      </c>
      <c r="H15" s="76">
        <f t="shared" si="2"/>
        <v>170720</v>
      </c>
      <c r="J15" s="18" t="s">
        <v>306</v>
      </c>
      <c r="K15" s="18" t="s">
        <v>136</v>
      </c>
      <c r="L15" s="19">
        <v>14</v>
      </c>
      <c r="M15" s="19" t="s">
        <v>37</v>
      </c>
      <c r="N15" s="19" t="s">
        <v>15</v>
      </c>
      <c r="O15" s="19" t="s">
        <v>307</v>
      </c>
      <c r="P15" s="64">
        <v>238000</v>
      </c>
      <c r="Q15" s="76">
        <f t="shared" si="0"/>
        <v>209440</v>
      </c>
      <c r="Z15" s="61"/>
    </row>
    <row r="16" spans="1:26" ht="15.75" thickBot="1" x14ac:dyDescent="0.2">
      <c r="A16" s="18" t="s">
        <v>285</v>
      </c>
      <c r="B16" s="18" t="s">
        <v>66</v>
      </c>
      <c r="C16" s="19">
        <v>38</v>
      </c>
      <c r="D16" s="19" t="s">
        <v>19</v>
      </c>
      <c r="E16" s="19" t="s">
        <v>15</v>
      </c>
      <c r="F16" s="19" t="s">
        <v>275</v>
      </c>
      <c r="G16" s="64">
        <v>197000</v>
      </c>
      <c r="H16" s="76">
        <f t="shared" si="2"/>
        <v>173360</v>
      </c>
    </row>
    <row r="17" spans="1:8" ht="15.75" thickBot="1" x14ac:dyDescent="0.2">
      <c r="A17" s="18" t="s">
        <v>286</v>
      </c>
      <c r="B17" s="18" t="s">
        <v>66</v>
      </c>
      <c r="C17" s="19">
        <v>45</v>
      </c>
      <c r="D17" s="19" t="s">
        <v>19</v>
      </c>
      <c r="E17" s="19" t="s">
        <v>15</v>
      </c>
      <c r="F17" s="19" t="s">
        <v>279</v>
      </c>
      <c r="G17" s="64">
        <v>197000</v>
      </c>
      <c r="H17" s="76">
        <f t="shared" si="2"/>
        <v>173360</v>
      </c>
    </row>
    <row r="18" spans="1:8" ht="15.75" thickBot="1" x14ac:dyDescent="0.2">
      <c r="A18" s="18" t="s">
        <v>287</v>
      </c>
      <c r="B18" s="18" t="s">
        <v>66</v>
      </c>
      <c r="C18" s="19">
        <v>25</v>
      </c>
      <c r="D18" s="19" t="s">
        <v>14</v>
      </c>
      <c r="E18" s="19" t="s">
        <v>15</v>
      </c>
      <c r="F18" s="19" t="s">
        <v>275</v>
      </c>
      <c r="G18" s="64">
        <v>197000</v>
      </c>
      <c r="H18" s="76">
        <f t="shared" si="2"/>
        <v>173360</v>
      </c>
    </row>
    <row r="19" spans="1:8" ht="15.75" thickBot="1" x14ac:dyDescent="0.2">
      <c r="A19" s="18" t="s">
        <v>288</v>
      </c>
      <c r="B19" s="18" t="s">
        <v>66</v>
      </c>
      <c r="C19" s="19">
        <v>25</v>
      </c>
      <c r="D19" s="19" t="s">
        <v>19</v>
      </c>
      <c r="E19" s="19" t="s">
        <v>15</v>
      </c>
      <c r="F19" s="19" t="s">
        <v>289</v>
      </c>
      <c r="G19" s="64">
        <v>197000</v>
      </c>
      <c r="H19" s="76">
        <f t="shared" si="2"/>
        <v>173360</v>
      </c>
    </row>
    <row r="20" spans="1:8" ht="15.75" thickBot="1" x14ac:dyDescent="0.2">
      <c r="A20" s="18" t="s">
        <v>290</v>
      </c>
      <c r="B20" s="18" t="s">
        <v>66</v>
      </c>
      <c r="C20" s="19">
        <v>40</v>
      </c>
      <c r="D20" s="19" t="s">
        <v>45</v>
      </c>
      <c r="E20" s="19">
        <v>71.599999999999994</v>
      </c>
      <c r="F20" s="19" t="s">
        <v>289</v>
      </c>
      <c r="G20" s="64">
        <v>197000</v>
      </c>
      <c r="H20" s="76">
        <f t="shared" si="2"/>
        <v>173360</v>
      </c>
    </row>
    <row r="21" spans="1:8" ht="15.75" thickBot="1" x14ac:dyDescent="0.2">
      <c r="A21" s="18" t="s">
        <v>291</v>
      </c>
      <c r="B21" s="18" t="s">
        <v>66</v>
      </c>
      <c r="C21" s="19">
        <v>35</v>
      </c>
      <c r="D21" s="19" t="s">
        <v>14</v>
      </c>
      <c r="E21" s="19" t="s">
        <v>15</v>
      </c>
      <c r="F21" s="19" t="s">
        <v>275</v>
      </c>
      <c r="G21" s="64">
        <v>197000</v>
      </c>
      <c r="H21" s="76">
        <f t="shared" si="2"/>
        <v>173360</v>
      </c>
    </row>
    <row r="22" spans="1:8" ht="15.75" thickBot="1" x14ac:dyDescent="0.2">
      <c r="A22" s="18" t="s">
        <v>292</v>
      </c>
      <c r="B22" s="18" t="s">
        <v>66</v>
      </c>
      <c r="C22" s="19">
        <v>38</v>
      </c>
      <c r="D22" s="19" t="s">
        <v>37</v>
      </c>
      <c r="E22" s="19" t="s">
        <v>15</v>
      </c>
      <c r="F22" s="19" t="s">
        <v>275</v>
      </c>
      <c r="G22" s="64">
        <v>197000</v>
      </c>
      <c r="H22" s="76">
        <f t="shared" si="2"/>
        <v>173360</v>
      </c>
    </row>
    <row r="23" spans="1:8" ht="15.75" thickBot="1" x14ac:dyDescent="0.2">
      <c r="A23" s="18" t="s">
        <v>293</v>
      </c>
      <c r="B23" s="18" t="s">
        <v>74</v>
      </c>
      <c r="C23" s="19">
        <v>20</v>
      </c>
      <c r="D23" s="19" t="s">
        <v>14</v>
      </c>
      <c r="E23" s="19" t="s">
        <v>15</v>
      </c>
      <c r="F23" s="19" t="s">
        <v>239</v>
      </c>
      <c r="G23" s="64">
        <v>200000</v>
      </c>
      <c r="H23" s="76">
        <f t="shared" si="2"/>
        <v>176000</v>
      </c>
    </row>
    <row r="24" spans="1:8" ht="15.75" thickBot="1" x14ac:dyDescent="0.2">
      <c r="A24" s="18" t="s">
        <v>294</v>
      </c>
      <c r="B24" s="18" t="s">
        <v>85</v>
      </c>
      <c r="C24" s="19">
        <v>15</v>
      </c>
      <c r="D24" s="19" t="s">
        <v>19</v>
      </c>
      <c r="E24" s="19" t="s">
        <v>15</v>
      </c>
      <c r="F24" s="19" t="s">
        <v>241</v>
      </c>
      <c r="G24" s="64">
        <v>203000</v>
      </c>
      <c r="H24" s="76">
        <f t="shared" si="2"/>
        <v>178640</v>
      </c>
    </row>
    <row r="25" spans="1:8" ht="15.75" thickBot="1" x14ac:dyDescent="0.2">
      <c r="A25" s="18" t="s">
        <v>295</v>
      </c>
      <c r="B25" s="18" t="s">
        <v>89</v>
      </c>
      <c r="C25" s="19">
        <v>63</v>
      </c>
      <c r="D25" s="19" t="s">
        <v>45</v>
      </c>
      <c r="E25" s="19">
        <v>71.599999999999994</v>
      </c>
      <c r="F25" s="19" t="s">
        <v>241</v>
      </c>
      <c r="G25" s="64">
        <v>206000</v>
      </c>
      <c r="H25" s="76">
        <f t="shared" si="2"/>
        <v>181280</v>
      </c>
    </row>
    <row r="28" spans="1:8" ht="30" customHeight="1" x14ac:dyDescent="0.15">
      <c r="A28" s="15" t="s">
        <v>1</v>
      </c>
      <c r="B28" s="93" t="s">
        <v>189</v>
      </c>
      <c r="C28" s="93"/>
      <c r="D28" s="93"/>
      <c r="E28" s="93"/>
      <c r="F28" s="93"/>
    </row>
    <row r="29" spans="1:8" ht="15.75" thickBot="1" x14ac:dyDescent="0.2">
      <c r="A29" s="66" t="s">
        <v>278</v>
      </c>
      <c r="B29" s="67" t="s">
        <v>312</v>
      </c>
      <c r="C29" s="11"/>
      <c r="D29" s="11"/>
      <c r="E29" s="11"/>
      <c r="F29" s="11"/>
    </row>
    <row r="30" spans="1:8" ht="15.75" thickBot="1" x14ac:dyDescent="0.2">
      <c r="A30" s="68" t="s">
        <v>295</v>
      </c>
      <c r="B30" s="69" t="s">
        <v>312</v>
      </c>
      <c r="C30" s="70"/>
      <c r="D30" s="70"/>
      <c r="E30" s="70"/>
      <c r="F30" s="70"/>
    </row>
    <row r="31" spans="1:8" ht="15.75" thickBot="1" x14ac:dyDescent="0.2">
      <c r="A31" s="68" t="s">
        <v>290</v>
      </c>
      <c r="B31" s="69" t="s">
        <v>312</v>
      </c>
      <c r="C31" s="70"/>
      <c r="D31" s="70"/>
      <c r="E31" s="70"/>
      <c r="F31" s="70"/>
    </row>
    <row r="32" spans="1:8" ht="15.75" thickBot="1" x14ac:dyDescent="0.2">
      <c r="A32" s="68" t="s">
        <v>300</v>
      </c>
      <c r="B32" s="69" t="s">
        <v>209</v>
      </c>
      <c r="C32" s="70"/>
      <c r="D32" s="70"/>
      <c r="E32" s="70"/>
      <c r="F32" s="70"/>
    </row>
    <row r="33" spans="1:6" ht="15.75" thickBot="1" x14ac:dyDescent="0.2">
      <c r="A33" s="68" t="s">
        <v>305</v>
      </c>
      <c r="B33" s="69" t="s">
        <v>209</v>
      </c>
      <c r="C33" s="70"/>
      <c r="D33" s="70"/>
      <c r="E33" s="70"/>
      <c r="F33" s="70"/>
    </row>
  </sheetData>
  <mergeCells count="4">
    <mergeCell ref="S2:Z2"/>
    <mergeCell ref="J2:Q2"/>
    <mergeCell ref="A2:H2"/>
    <mergeCell ref="B28:F28"/>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62242-EBCD-4549-AA25-A0326EEB9FE9}">
  <dimension ref="A1:H25"/>
  <sheetViews>
    <sheetView showGridLines="0" workbookViewId="0">
      <selection activeCell="G16" sqref="G16"/>
    </sheetView>
  </sheetViews>
  <sheetFormatPr defaultRowHeight="13.5" x14ac:dyDescent="0.15"/>
  <cols>
    <col min="7" max="7" width="10.125" bestFit="1" customWidth="1"/>
    <col min="8" max="8" width="10.75" bestFit="1" customWidth="1"/>
  </cols>
  <sheetData>
    <row r="1" spans="1:8" ht="27.75" customHeight="1" x14ac:dyDescent="0.15">
      <c r="A1" s="77" t="s">
        <v>988</v>
      </c>
    </row>
    <row r="2" spans="1:8" x14ac:dyDescent="0.15">
      <c r="A2" s="92" t="s">
        <v>213</v>
      </c>
      <c r="B2" s="92"/>
      <c r="C2" s="92"/>
      <c r="D2" s="92"/>
      <c r="E2" s="92"/>
      <c r="F2" s="92"/>
      <c r="G2" s="92"/>
      <c r="H2" s="92"/>
    </row>
    <row r="3" spans="1:8" ht="30" x14ac:dyDescent="0.15">
      <c r="A3" s="15" t="s">
        <v>1</v>
      </c>
      <c r="B3" s="15" t="s">
        <v>3</v>
      </c>
      <c r="C3" s="17" t="s">
        <v>5</v>
      </c>
      <c r="D3" s="17" t="s">
        <v>7</v>
      </c>
      <c r="E3" s="17" t="s">
        <v>9</v>
      </c>
      <c r="F3" s="17" t="s">
        <v>11</v>
      </c>
      <c r="G3" s="17" t="s">
        <v>206</v>
      </c>
      <c r="H3" s="17" t="s">
        <v>982</v>
      </c>
    </row>
    <row r="4" spans="1:8" ht="15.75" thickBot="1" x14ac:dyDescent="0.2">
      <c r="A4" s="18" t="s">
        <v>318</v>
      </c>
      <c r="B4" s="18" t="s">
        <v>22</v>
      </c>
      <c r="C4" s="19">
        <v>30</v>
      </c>
      <c r="D4" s="19" t="s">
        <v>14</v>
      </c>
      <c r="E4" s="19" t="s">
        <v>15</v>
      </c>
      <c r="F4" s="19" t="s">
        <v>319</v>
      </c>
      <c r="G4" s="20">
        <v>236000</v>
      </c>
      <c r="H4" s="75">
        <f>G4*88%</f>
        <v>207680</v>
      </c>
    </row>
    <row r="5" spans="1:8" ht="15.75" thickBot="1" x14ac:dyDescent="0.2">
      <c r="A5" s="18" t="s">
        <v>314</v>
      </c>
      <c r="B5" s="18" t="s">
        <v>22</v>
      </c>
      <c r="C5" s="19">
        <v>22</v>
      </c>
      <c r="D5" s="19" t="s">
        <v>37</v>
      </c>
      <c r="E5" s="19" t="s">
        <v>15</v>
      </c>
      <c r="F5" s="19" t="s">
        <v>239</v>
      </c>
      <c r="G5" s="20">
        <v>236000</v>
      </c>
      <c r="H5" s="76">
        <f t="shared" ref="H5:H23" si="0">G5*88%</f>
        <v>207680</v>
      </c>
    </row>
    <row r="6" spans="1:8" ht="15.75" thickBot="1" x14ac:dyDescent="0.2">
      <c r="A6" s="18" t="s">
        <v>320</v>
      </c>
      <c r="B6" s="18" t="s">
        <v>22</v>
      </c>
      <c r="C6" s="19">
        <v>38</v>
      </c>
      <c r="D6" s="19" t="s">
        <v>19</v>
      </c>
      <c r="E6" s="19" t="s">
        <v>15</v>
      </c>
      <c r="F6" s="19" t="s">
        <v>321</v>
      </c>
      <c r="G6" s="20">
        <v>236000</v>
      </c>
      <c r="H6" s="76">
        <f t="shared" si="0"/>
        <v>207680</v>
      </c>
    </row>
    <row r="7" spans="1:8" ht="15.75" thickBot="1" x14ac:dyDescent="0.2">
      <c r="A7" s="18" t="s">
        <v>322</v>
      </c>
      <c r="B7" s="18" t="s">
        <v>22</v>
      </c>
      <c r="C7" s="19">
        <v>43</v>
      </c>
      <c r="D7" s="19" t="s">
        <v>19</v>
      </c>
      <c r="E7" s="19" t="s">
        <v>15</v>
      </c>
      <c r="F7" s="19" t="s">
        <v>321</v>
      </c>
      <c r="G7" s="20">
        <v>236000</v>
      </c>
      <c r="H7" s="76">
        <f t="shared" si="0"/>
        <v>207680</v>
      </c>
    </row>
    <row r="8" spans="1:8" ht="15.75" thickBot="1" x14ac:dyDescent="0.2">
      <c r="A8" s="18" t="s">
        <v>323</v>
      </c>
      <c r="B8" s="18" t="s">
        <v>22</v>
      </c>
      <c r="C8" s="19">
        <v>30</v>
      </c>
      <c r="D8" s="19" t="s">
        <v>37</v>
      </c>
      <c r="E8" s="19" t="s">
        <v>15</v>
      </c>
      <c r="F8" s="19" t="s">
        <v>319</v>
      </c>
      <c r="G8" s="20">
        <v>236000</v>
      </c>
      <c r="H8" s="76">
        <f t="shared" si="0"/>
        <v>207680</v>
      </c>
    </row>
    <row r="9" spans="1:8" ht="15.75" thickBot="1" x14ac:dyDescent="0.2">
      <c r="A9" s="18" t="s">
        <v>324</v>
      </c>
      <c r="B9" s="18" t="s">
        <v>22</v>
      </c>
      <c r="C9" s="19">
        <v>14</v>
      </c>
      <c r="D9" s="19" t="s">
        <v>14</v>
      </c>
      <c r="E9" s="19" t="s">
        <v>15</v>
      </c>
      <c r="F9" s="19" t="s">
        <v>256</v>
      </c>
      <c r="G9" s="20">
        <v>236000</v>
      </c>
      <c r="H9" s="76">
        <f t="shared" si="0"/>
        <v>207680</v>
      </c>
    </row>
    <row r="10" spans="1:8" ht="15.75" thickBot="1" x14ac:dyDescent="0.2">
      <c r="A10" s="18" t="s">
        <v>325</v>
      </c>
      <c r="B10" s="18" t="s">
        <v>22</v>
      </c>
      <c r="C10" s="19">
        <v>30</v>
      </c>
      <c r="D10" s="19" t="s">
        <v>19</v>
      </c>
      <c r="E10" s="19" t="s">
        <v>15</v>
      </c>
      <c r="F10" s="19" t="s">
        <v>317</v>
      </c>
      <c r="G10" s="20">
        <v>236000</v>
      </c>
      <c r="H10" s="76">
        <f t="shared" si="0"/>
        <v>207680</v>
      </c>
    </row>
    <row r="11" spans="1:8" ht="15.75" thickBot="1" x14ac:dyDescent="0.2">
      <c r="A11" s="18" t="s">
        <v>326</v>
      </c>
      <c r="B11" s="18" t="s">
        <v>98</v>
      </c>
      <c r="C11" s="19">
        <v>26</v>
      </c>
      <c r="D11" s="19" t="s">
        <v>14</v>
      </c>
      <c r="E11" s="19" t="s">
        <v>15</v>
      </c>
      <c r="F11" s="19" t="s">
        <v>256</v>
      </c>
      <c r="G11" s="20">
        <v>239000</v>
      </c>
      <c r="H11" s="76">
        <f t="shared" si="0"/>
        <v>210320</v>
      </c>
    </row>
    <row r="12" spans="1:8" ht="15.75" thickBot="1" x14ac:dyDescent="0.2">
      <c r="A12" s="18" t="s">
        <v>327</v>
      </c>
      <c r="B12" s="18" t="s">
        <v>98</v>
      </c>
      <c r="C12" s="19">
        <v>34</v>
      </c>
      <c r="D12" s="19" t="s">
        <v>37</v>
      </c>
      <c r="E12" s="19" t="s">
        <v>15</v>
      </c>
      <c r="F12" s="19" t="s">
        <v>241</v>
      </c>
      <c r="G12" s="20">
        <v>239000</v>
      </c>
      <c r="H12" s="76">
        <f t="shared" si="0"/>
        <v>210320</v>
      </c>
    </row>
    <row r="13" spans="1:8" ht="15.75" thickBot="1" x14ac:dyDescent="0.2">
      <c r="A13" s="18" t="s">
        <v>316</v>
      </c>
      <c r="B13" s="18" t="s">
        <v>98</v>
      </c>
      <c r="C13" s="19">
        <v>40</v>
      </c>
      <c r="D13" s="19" t="s">
        <v>19</v>
      </c>
      <c r="E13" s="19" t="s">
        <v>15</v>
      </c>
      <c r="F13" s="19" t="s">
        <v>317</v>
      </c>
      <c r="G13" s="20">
        <v>239000</v>
      </c>
      <c r="H13" s="76">
        <f t="shared" si="0"/>
        <v>210320</v>
      </c>
    </row>
    <row r="14" spans="1:8" ht="15.75" thickBot="1" x14ac:dyDescent="0.2">
      <c r="A14" s="18" t="s">
        <v>328</v>
      </c>
      <c r="B14" s="18" t="s">
        <v>98</v>
      </c>
      <c r="C14" s="19">
        <v>32</v>
      </c>
      <c r="D14" s="19" t="s">
        <v>19</v>
      </c>
      <c r="E14" s="19" t="s">
        <v>15</v>
      </c>
      <c r="F14" s="19" t="s">
        <v>256</v>
      </c>
      <c r="G14" s="20">
        <v>239000</v>
      </c>
      <c r="H14" s="76">
        <f t="shared" si="0"/>
        <v>210320</v>
      </c>
    </row>
    <row r="15" spans="1:8" ht="15.75" thickBot="1" x14ac:dyDescent="0.2">
      <c r="A15" s="18" t="s">
        <v>329</v>
      </c>
      <c r="B15" s="18" t="s">
        <v>25</v>
      </c>
      <c r="C15" s="19">
        <v>40</v>
      </c>
      <c r="D15" s="19" t="s">
        <v>14</v>
      </c>
      <c r="E15" s="19" t="s">
        <v>15</v>
      </c>
      <c r="F15" s="19" t="s">
        <v>247</v>
      </c>
      <c r="G15" s="20">
        <v>242000</v>
      </c>
      <c r="H15" s="76">
        <f t="shared" si="0"/>
        <v>212960</v>
      </c>
    </row>
    <row r="16" spans="1:8" ht="15.75" thickBot="1" x14ac:dyDescent="0.2">
      <c r="A16" s="18" t="s">
        <v>330</v>
      </c>
      <c r="B16" s="18" t="s">
        <v>25</v>
      </c>
      <c r="C16" s="19">
        <v>44</v>
      </c>
      <c r="D16" s="19" t="s">
        <v>19</v>
      </c>
      <c r="E16" s="19" t="s">
        <v>15</v>
      </c>
      <c r="F16" s="19" t="s">
        <v>256</v>
      </c>
      <c r="G16" s="20">
        <v>242000</v>
      </c>
      <c r="H16" s="76">
        <f t="shared" si="0"/>
        <v>212960</v>
      </c>
    </row>
    <row r="17" spans="1:8" ht="15.75" thickBot="1" x14ac:dyDescent="0.2">
      <c r="A17" s="18" t="s">
        <v>331</v>
      </c>
      <c r="B17" s="18" t="s">
        <v>25</v>
      </c>
      <c r="C17" s="19">
        <v>55</v>
      </c>
      <c r="D17" s="19" t="s">
        <v>19</v>
      </c>
      <c r="E17" s="19" t="s">
        <v>15</v>
      </c>
      <c r="F17" s="19" t="s">
        <v>319</v>
      </c>
      <c r="G17" s="20">
        <v>242000</v>
      </c>
      <c r="H17" s="76">
        <f t="shared" si="0"/>
        <v>212960</v>
      </c>
    </row>
    <row r="18" spans="1:8" ht="15.75" thickBot="1" x14ac:dyDescent="0.2">
      <c r="A18" s="18" t="s">
        <v>332</v>
      </c>
      <c r="B18" s="18" t="s">
        <v>25</v>
      </c>
      <c r="C18" s="19">
        <v>38</v>
      </c>
      <c r="D18" s="19" t="s">
        <v>37</v>
      </c>
      <c r="E18" s="19" t="s">
        <v>15</v>
      </c>
      <c r="F18" s="19" t="s">
        <v>301</v>
      </c>
      <c r="G18" s="20">
        <v>242000</v>
      </c>
      <c r="H18" s="76">
        <f t="shared" si="0"/>
        <v>212960</v>
      </c>
    </row>
    <row r="19" spans="1:8" ht="15.75" thickBot="1" x14ac:dyDescent="0.2">
      <c r="A19" s="18" t="s">
        <v>333</v>
      </c>
      <c r="B19" s="18" t="s">
        <v>25</v>
      </c>
      <c r="C19" s="19">
        <v>28</v>
      </c>
      <c r="D19" s="19" t="s">
        <v>14</v>
      </c>
      <c r="E19" s="19" t="s">
        <v>15</v>
      </c>
      <c r="F19" s="19" t="s">
        <v>301</v>
      </c>
      <c r="G19" s="20">
        <v>242000</v>
      </c>
      <c r="H19" s="76">
        <f t="shared" si="0"/>
        <v>212960</v>
      </c>
    </row>
    <row r="20" spans="1:8" ht="15.75" thickBot="1" x14ac:dyDescent="0.2">
      <c r="A20" s="18" t="s">
        <v>315</v>
      </c>
      <c r="B20" s="18" t="s">
        <v>119</v>
      </c>
      <c r="C20" s="19">
        <v>34</v>
      </c>
      <c r="D20" s="19" t="s">
        <v>14</v>
      </c>
      <c r="E20" s="19" t="s">
        <v>15</v>
      </c>
      <c r="F20" s="19" t="s">
        <v>244</v>
      </c>
      <c r="G20" s="20">
        <v>245000</v>
      </c>
      <c r="H20" s="76">
        <f t="shared" si="0"/>
        <v>215600</v>
      </c>
    </row>
    <row r="21" spans="1:8" ht="15.75" thickBot="1" x14ac:dyDescent="0.2">
      <c r="A21" s="18" t="s">
        <v>334</v>
      </c>
      <c r="B21" s="18" t="s">
        <v>119</v>
      </c>
      <c r="C21" s="19">
        <v>30</v>
      </c>
      <c r="D21" s="19" t="s">
        <v>19</v>
      </c>
      <c r="E21" s="19" t="s">
        <v>15</v>
      </c>
      <c r="F21" s="19" t="s">
        <v>247</v>
      </c>
      <c r="G21" s="20">
        <v>245000</v>
      </c>
      <c r="H21" s="76">
        <f t="shared" si="0"/>
        <v>215600</v>
      </c>
    </row>
    <row r="22" spans="1:8" ht="15.75" thickBot="1" x14ac:dyDescent="0.2">
      <c r="A22" s="18" t="s">
        <v>335</v>
      </c>
      <c r="B22" s="18" t="s">
        <v>119</v>
      </c>
      <c r="C22" s="19">
        <v>38</v>
      </c>
      <c r="D22" s="19" t="s">
        <v>37</v>
      </c>
      <c r="E22" s="19" t="s">
        <v>15</v>
      </c>
      <c r="F22" s="19" t="s">
        <v>247</v>
      </c>
      <c r="G22" s="20">
        <v>245000</v>
      </c>
      <c r="H22" s="76">
        <f t="shared" si="0"/>
        <v>215600</v>
      </c>
    </row>
    <row r="23" spans="1:8" ht="15.75" thickBot="1" x14ac:dyDescent="0.2">
      <c r="A23" s="18" t="s">
        <v>336</v>
      </c>
      <c r="B23" s="18" t="s">
        <v>119</v>
      </c>
      <c r="C23" s="19">
        <v>28</v>
      </c>
      <c r="D23" s="19" t="s">
        <v>37</v>
      </c>
      <c r="E23" s="19" t="s">
        <v>15</v>
      </c>
      <c r="F23" s="19" t="s">
        <v>301</v>
      </c>
      <c r="G23" s="20">
        <v>245000</v>
      </c>
      <c r="H23" s="76">
        <f t="shared" si="0"/>
        <v>215600</v>
      </c>
    </row>
    <row r="24" spans="1:8" ht="15" x14ac:dyDescent="0.15">
      <c r="H24" s="60"/>
    </row>
    <row r="25" spans="1:8" ht="15" x14ac:dyDescent="0.15">
      <c r="H25" s="60"/>
    </row>
  </sheetData>
  <mergeCells count="1">
    <mergeCell ref="A2:H2"/>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D6CB3-79D7-4A4F-99F7-C8D8C63BDDDD}">
  <dimension ref="A1:AR59"/>
  <sheetViews>
    <sheetView showGridLines="0" zoomScale="55" zoomScaleNormal="55" workbookViewId="0">
      <selection activeCell="Z24" sqref="Z24"/>
    </sheetView>
  </sheetViews>
  <sheetFormatPr defaultRowHeight="13.5" x14ac:dyDescent="0.15"/>
  <cols>
    <col min="7" max="7" width="11.5" bestFit="1" customWidth="1"/>
    <col min="8" max="8" width="10.75" bestFit="1" customWidth="1"/>
    <col min="9" max="9" width="3.75" customWidth="1"/>
    <col min="16" max="16" width="11.5" bestFit="1" customWidth="1"/>
    <col min="17" max="17" width="10.75" bestFit="1" customWidth="1"/>
    <col min="18" max="18" width="3.75" customWidth="1"/>
    <col min="25" max="25" width="11.5" bestFit="1" customWidth="1"/>
    <col min="26" max="26" width="10.75" bestFit="1" customWidth="1"/>
    <col min="27" max="27" width="3.375" customWidth="1"/>
    <col min="34" max="34" width="11.5" bestFit="1" customWidth="1"/>
    <col min="35" max="35" width="10.75" bestFit="1" customWidth="1"/>
    <col min="36" max="36" width="4" customWidth="1"/>
    <col min="43" max="43" width="11.5" bestFit="1" customWidth="1"/>
    <col min="44" max="44" width="10.75" bestFit="1" customWidth="1"/>
  </cols>
  <sheetData>
    <row r="1" spans="1:44" ht="27.75" customHeight="1" x14ac:dyDescent="0.15">
      <c r="A1" s="77" t="s">
        <v>989</v>
      </c>
    </row>
    <row r="2" spans="1:44" x14ac:dyDescent="0.15">
      <c r="A2" s="92" t="s">
        <v>509</v>
      </c>
      <c r="B2" s="92"/>
      <c r="C2" s="92"/>
      <c r="D2" s="92"/>
      <c r="E2" s="92"/>
      <c r="F2" s="92"/>
      <c r="G2" s="92"/>
      <c r="H2" s="21"/>
      <c r="J2" s="92" t="s">
        <v>510</v>
      </c>
      <c r="K2" s="92"/>
      <c r="L2" s="92"/>
      <c r="M2" s="92"/>
      <c r="N2" s="92"/>
      <c r="O2" s="92"/>
      <c r="P2" s="92"/>
      <c r="Q2" s="21"/>
      <c r="S2" s="92" t="s">
        <v>186</v>
      </c>
      <c r="T2" s="92"/>
      <c r="U2" s="92"/>
      <c r="V2" s="92"/>
      <c r="W2" s="92"/>
      <c r="X2" s="92"/>
      <c r="Y2" s="92"/>
      <c r="Z2" s="21"/>
      <c r="AB2" s="92" t="s">
        <v>213</v>
      </c>
      <c r="AC2" s="92"/>
      <c r="AD2" s="92"/>
      <c r="AE2" s="92"/>
      <c r="AF2" s="92"/>
      <c r="AG2" s="92"/>
      <c r="AH2" s="92"/>
      <c r="AI2" s="21"/>
      <c r="AK2" s="92" t="s">
        <v>212</v>
      </c>
      <c r="AL2" s="92"/>
      <c r="AM2" s="92"/>
      <c r="AN2" s="92"/>
      <c r="AO2" s="92"/>
      <c r="AP2" s="92"/>
      <c r="AQ2" s="92"/>
      <c r="AR2" s="21"/>
    </row>
    <row r="3" spans="1:44" ht="30" x14ac:dyDescent="0.15">
      <c r="A3" s="15" t="s">
        <v>1</v>
      </c>
      <c r="B3" s="15" t="s">
        <v>3</v>
      </c>
      <c r="C3" s="17" t="s">
        <v>5</v>
      </c>
      <c r="D3" s="17" t="s">
        <v>7</v>
      </c>
      <c r="E3" s="17" t="s">
        <v>9</v>
      </c>
      <c r="F3" s="17" t="s">
        <v>11</v>
      </c>
      <c r="G3" s="17" t="s">
        <v>206</v>
      </c>
      <c r="H3" s="17" t="s">
        <v>982</v>
      </c>
      <c r="J3" s="15" t="s">
        <v>1</v>
      </c>
      <c r="K3" s="15" t="s">
        <v>3</v>
      </c>
      <c r="L3" s="17" t="s">
        <v>5</v>
      </c>
      <c r="M3" s="17" t="s">
        <v>7</v>
      </c>
      <c r="N3" s="17" t="s">
        <v>9</v>
      </c>
      <c r="O3" s="17" t="s">
        <v>11</v>
      </c>
      <c r="P3" s="17" t="s">
        <v>206</v>
      </c>
      <c r="Q3" s="17" t="s">
        <v>982</v>
      </c>
      <c r="S3" s="15" t="s">
        <v>1</v>
      </c>
      <c r="T3" s="15" t="s">
        <v>3</v>
      </c>
      <c r="U3" s="17" t="s">
        <v>5</v>
      </c>
      <c r="V3" s="17" t="s">
        <v>7</v>
      </c>
      <c r="W3" s="17" t="s">
        <v>9</v>
      </c>
      <c r="X3" s="17" t="s">
        <v>11</v>
      </c>
      <c r="Y3" s="17" t="s">
        <v>206</v>
      </c>
      <c r="Z3" s="17" t="s">
        <v>982</v>
      </c>
      <c r="AB3" s="15" t="s">
        <v>1</v>
      </c>
      <c r="AC3" s="15" t="s">
        <v>3</v>
      </c>
      <c r="AD3" s="17" t="s">
        <v>5</v>
      </c>
      <c r="AE3" s="17" t="s">
        <v>7</v>
      </c>
      <c r="AF3" s="17" t="s">
        <v>9</v>
      </c>
      <c r="AG3" s="17" t="s">
        <v>11</v>
      </c>
      <c r="AH3" s="17" t="s">
        <v>206</v>
      </c>
      <c r="AI3" s="17" t="s">
        <v>982</v>
      </c>
      <c r="AK3" s="15" t="s">
        <v>1</v>
      </c>
      <c r="AL3" s="15" t="s">
        <v>3</v>
      </c>
      <c r="AM3" s="17" t="s">
        <v>5</v>
      </c>
      <c r="AN3" s="17" t="s">
        <v>7</v>
      </c>
      <c r="AO3" s="17" t="s">
        <v>9</v>
      </c>
      <c r="AP3" s="17" t="s">
        <v>11</v>
      </c>
      <c r="AQ3" s="17" t="s">
        <v>206</v>
      </c>
      <c r="AR3" s="17" t="s">
        <v>982</v>
      </c>
    </row>
    <row r="4" spans="1:44" ht="15.75" thickBot="1" x14ac:dyDescent="0.2">
      <c r="A4" s="18" t="s">
        <v>349</v>
      </c>
      <c r="B4" s="18" t="s">
        <v>341</v>
      </c>
      <c r="C4" s="19">
        <v>48</v>
      </c>
      <c r="D4" s="19" t="s">
        <v>342</v>
      </c>
      <c r="E4" s="19" t="s">
        <v>15</v>
      </c>
      <c r="F4" s="19" t="s">
        <v>81</v>
      </c>
      <c r="G4" s="20">
        <v>108000</v>
      </c>
      <c r="H4" s="75">
        <f t="shared" ref="H4:H13" si="0">G4*88%</f>
        <v>95040</v>
      </c>
      <c r="J4" s="18" t="s">
        <v>364</v>
      </c>
      <c r="K4" s="18" t="s">
        <v>365</v>
      </c>
      <c r="L4" s="19">
        <v>45</v>
      </c>
      <c r="M4" s="19" t="s">
        <v>19</v>
      </c>
      <c r="N4" s="19" t="s">
        <v>15</v>
      </c>
      <c r="O4" s="19" t="s">
        <v>156</v>
      </c>
      <c r="P4" s="20">
        <v>126000</v>
      </c>
      <c r="Q4" s="75">
        <f t="shared" ref="Q4:Q31" si="1">P4*88%</f>
        <v>110880</v>
      </c>
      <c r="S4" s="18" t="s">
        <v>400</v>
      </c>
      <c r="T4" s="18" t="s">
        <v>401</v>
      </c>
      <c r="U4" s="19">
        <v>48</v>
      </c>
      <c r="V4" s="19" t="s">
        <v>351</v>
      </c>
      <c r="W4" s="19" t="s">
        <v>15</v>
      </c>
      <c r="X4" s="19" t="s">
        <v>31</v>
      </c>
      <c r="Y4" s="20">
        <v>161000</v>
      </c>
      <c r="Z4" s="75">
        <f t="shared" ref="Z4:Z46" si="2">Y4*88%</f>
        <v>141680</v>
      </c>
      <c r="AB4" s="18" t="s">
        <v>443</v>
      </c>
      <c r="AC4" s="18" t="s">
        <v>444</v>
      </c>
      <c r="AD4" s="19">
        <v>40</v>
      </c>
      <c r="AE4" s="19" t="s">
        <v>14</v>
      </c>
      <c r="AF4" s="19" t="s">
        <v>15</v>
      </c>
      <c r="AG4" s="19" t="s">
        <v>247</v>
      </c>
      <c r="AH4" s="20">
        <v>195000</v>
      </c>
      <c r="AI4" s="75">
        <f t="shared" ref="AI4:AI23" si="3">AH4*88%</f>
        <v>171600</v>
      </c>
      <c r="AK4" s="18" t="s">
        <v>487</v>
      </c>
      <c r="AL4" s="18" t="s">
        <v>488</v>
      </c>
      <c r="AM4" s="19">
        <v>40</v>
      </c>
      <c r="AN4" s="19" t="s">
        <v>19</v>
      </c>
      <c r="AO4" s="19" t="s">
        <v>15</v>
      </c>
      <c r="AP4" s="19" t="s">
        <v>466</v>
      </c>
      <c r="AQ4" s="20">
        <v>241000</v>
      </c>
      <c r="AR4" s="75">
        <f>AQ4*88%</f>
        <v>212080</v>
      </c>
    </row>
    <row r="5" spans="1:44" ht="15.75" thickBot="1" x14ac:dyDescent="0.2">
      <c r="A5" s="18" t="s">
        <v>350</v>
      </c>
      <c r="B5" s="18" t="s">
        <v>341</v>
      </c>
      <c r="C5" s="19">
        <v>46</v>
      </c>
      <c r="D5" s="19" t="s">
        <v>351</v>
      </c>
      <c r="E5" s="19" t="s">
        <v>15</v>
      </c>
      <c r="F5" s="19" t="s">
        <v>112</v>
      </c>
      <c r="G5" s="20">
        <v>108000</v>
      </c>
      <c r="H5" s="76">
        <f t="shared" si="0"/>
        <v>95040</v>
      </c>
      <c r="J5" s="18" t="s">
        <v>366</v>
      </c>
      <c r="K5" s="18" t="s">
        <v>365</v>
      </c>
      <c r="L5" s="19">
        <v>49</v>
      </c>
      <c r="M5" s="19" t="s">
        <v>351</v>
      </c>
      <c r="N5" s="19" t="s">
        <v>15</v>
      </c>
      <c r="O5" s="19" t="s">
        <v>359</v>
      </c>
      <c r="P5" s="20">
        <v>126000</v>
      </c>
      <c r="Q5" s="76">
        <f t="shared" si="1"/>
        <v>110880</v>
      </c>
      <c r="S5" s="18" t="s">
        <v>402</v>
      </c>
      <c r="T5" s="18" t="s">
        <v>401</v>
      </c>
      <c r="U5" s="19">
        <v>48</v>
      </c>
      <c r="V5" s="19" t="s">
        <v>19</v>
      </c>
      <c r="W5" s="19" t="s">
        <v>15</v>
      </c>
      <c r="X5" s="19" t="s">
        <v>226</v>
      </c>
      <c r="Y5" s="20">
        <v>161000</v>
      </c>
      <c r="Z5" s="76">
        <f t="shared" si="2"/>
        <v>141680</v>
      </c>
      <c r="AB5" s="18" t="s">
        <v>445</v>
      </c>
      <c r="AC5" s="18" t="s">
        <v>22</v>
      </c>
      <c r="AD5" s="19">
        <v>36</v>
      </c>
      <c r="AE5" s="19" t="s">
        <v>19</v>
      </c>
      <c r="AF5" s="19" t="s">
        <v>15</v>
      </c>
      <c r="AG5" s="19" t="s">
        <v>247</v>
      </c>
      <c r="AH5" s="20">
        <v>198000</v>
      </c>
      <c r="AI5" s="76">
        <f t="shared" si="3"/>
        <v>174240</v>
      </c>
      <c r="AK5" s="18" t="s">
        <v>489</v>
      </c>
      <c r="AL5" s="18" t="s">
        <v>269</v>
      </c>
      <c r="AM5" s="19">
        <v>14</v>
      </c>
      <c r="AN5" s="19" t="s">
        <v>14</v>
      </c>
      <c r="AO5" s="19" t="s">
        <v>15</v>
      </c>
      <c r="AP5" s="19" t="s">
        <v>474</v>
      </c>
      <c r="AQ5" s="20">
        <v>244000</v>
      </c>
      <c r="AR5" s="76">
        <f t="shared" ref="AR5:AR19" si="4">AQ5*88%</f>
        <v>214720</v>
      </c>
    </row>
    <row r="6" spans="1:44" ht="15.75" thickBot="1" x14ac:dyDescent="0.2">
      <c r="A6" s="18" t="s">
        <v>340</v>
      </c>
      <c r="B6" s="18" t="s">
        <v>341</v>
      </c>
      <c r="C6" s="19">
        <v>42</v>
      </c>
      <c r="D6" s="19" t="s">
        <v>342</v>
      </c>
      <c r="E6" s="19" t="s">
        <v>15</v>
      </c>
      <c r="F6" s="19" t="s">
        <v>112</v>
      </c>
      <c r="G6" s="20">
        <v>108000</v>
      </c>
      <c r="H6" s="76">
        <f t="shared" si="0"/>
        <v>95040</v>
      </c>
      <c r="J6" s="18" t="s">
        <v>367</v>
      </c>
      <c r="K6" s="18" t="s">
        <v>365</v>
      </c>
      <c r="L6" s="19">
        <v>48</v>
      </c>
      <c r="M6" s="19" t="s">
        <v>37</v>
      </c>
      <c r="N6" s="19">
        <v>66.5</v>
      </c>
      <c r="O6" s="19" t="s">
        <v>368</v>
      </c>
      <c r="P6" s="20">
        <v>126000</v>
      </c>
      <c r="Q6" s="76">
        <f t="shared" si="1"/>
        <v>110880</v>
      </c>
      <c r="S6" s="18" t="s">
        <v>403</v>
      </c>
      <c r="T6" s="18" t="s">
        <v>36</v>
      </c>
      <c r="U6" s="19">
        <v>45</v>
      </c>
      <c r="V6" s="19" t="s">
        <v>19</v>
      </c>
      <c r="W6" s="19" t="s">
        <v>15</v>
      </c>
      <c r="X6" s="19" t="s">
        <v>279</v>
      </c>
      <c r="Y6" s="20">
        <v>164000</v>
      </c>
      <c r="Z6" s="76">
        <f t="shared" si="2"/>
        <v>144320</v>
      </c>
      <c r="AB6" s="18" t="s">
        <v>446</v>
      </c>
      <c r="AC6" s="18" t="s">
        <v>22</v>
      </c>
      <c r="AD6" s="19">
        <v>43</v>
      </c>
      <c r="AE6" s="19" t="s">
        <v>19</v>
      </c>
      <c r="AF6" s="19" t="s">
        <v>15</v>
      </c>
      <c r="AG6" s="19" t="s">
        <v>301</v>
      </c>
      <c r="AH6" s="20">
        <v>198000</v>
      </c>
      <c r="AI6" s="76">
        <f t="shared" si="3"/>
        <v>174240</v>
      </c>
      <c r="AK6" s="18" t="s">
        <v>347</v>
      </c>
      <c r="AL6" s="18" t="s">
        <v>269</v>
      </c>
      <c r="AM6" s="19">
        <v>35</v>
      </c>
      <c r="AN6" s="19" t="s">
        <v>37</v>
      </c>
      <c r="AO6" s="19" t="s">
        <v>15</v>
      </c>
      <c r="AP6" s="19" t="s">
        <v>348</v>
      </c>
      <c r="AQ6" s="20">
        <v>244000</v>
      </c>
      <c r="AR6" s="76">
        <f t="shared" si="4"/>
        <v>214720</v>
      </c>
    </row>
    <row r="7" spans="1:44" ht="15.75" thickBot="1" x14ac:dyDescent="0.2">
      <c r="A7" s="18" t="s">
        <v>352</v>
      </c>
      <c r="B7" s="18" t="s">
        <v>353</v>
      </c>
      <c r="C7" s="19">
        <v>38</v>
      </c>
      <c r="D7" s="19" t="s">
        <v>19</v>
      </c>
      <c r="E7" s="19" t="s">
        <v>15</v>
      </c>
      <c r="F7" s="19" t="s">
        <v>137</v>
      </c>
      <c r="G7" s="20">
        <v>110000</v>
      </c>
      <c r="H7" s="76">
        <f t="shared" si="0"/>
        <v>96800</v>
      </c>
      <c r="J7" s="18" t="s">
        <v>369</v>
      </c>
      <c r="K7" s="18" t="s">
        <v>365</v>
      </c>
      <c r="L7" s="19">
        <v>55</v>
      </c>
      <c r="M7" s="19" t="s">
        <v>19</v>
      </c>
      <c r="N7" s="19" t="s">
        <v>15</v>
      </c>
      <c r="O7" s="19" t="s">
        <v>152</v>
      </c>
      <c r="P7" s="20">
        <v>126000</v>
      </c>
      <c r="Q7" s="76">
        <f t="shared" si="1"/>
        <v>110880</v>
      </c>
      <c r="S7" s="18" t="s">
        <v>404</v>
      </c>
      <c r="T7" s="18" t="s">
        <v>36</v>
      </c>
      <c r="U7" s="19">
        <v>40</v>
      </c>
      <c r="V7" s="19" t="s">
        <v>14</v>
      </c>
      <c r="W7" s="19" t="s">
        <v>15</v>
      </c>
      <c r="X7" s="19" t="s">
        <v>289</v>
      </c>
      <c r="Y7" s="20">
        <v>164000</v>
      </c>
      <c r="Z7" s="76">
        <f t="shared" si="2"/>
        <v>144320</v>
      </c>
      <c r="AB7" s="18" t="s">
        <v>447</v>
      </c>
      <c r="AC7" s="18" t="s">
        <v>22</v>
      </c>
      <c r="AD7" s="19">
        <v>30</v>
      </c>
      <c r="AE7" s="19" t="s">
        <v>19</v>
      </c>
      <c r="AF7" s="19" t="s">
        <v>15</v>
      </c>
      <c r="AG7" s="19" t="s">
        <v>241</v>
      </c>
      <c r="AH7" s="20">
        <v>198000</v>
      </c>
      <c r="AI7" s="76">
        <f t="shared" si="3"/>
        <v>174240</v>
      </c>
      <c r="AK7" s="18" t="s">
        <v>490</v>
      </c>
      <c r="AL7" s="18" t="s">
        <v>27</v>
      </c>
      <c r="AM7" s="19">
        <v>32</v>
      </c>
      <c r="AN7" s="19" t="s">
        <v>19</v>
      </c>
      <c r="AO7" s="19" t="s">
        <v>15</v>
      </c>
      <c r="AP7" s="19" t="s">
        <v>481</v>
      </c>
      <c r="AQ7" s="20">
        <v>247000</v>
      </c>
      <c r="AR7" s="76">
        <f t="shared" si="4"/>
        <v>217360</v>
      </c>
    </row>
    <row r="8" spans="1:44" ht="15.75" thickBot="1" x14ac:dyDescent="0.2">
      <c r="A8" s="18" t="s">
        <v>354</v>
      </c>
      <c r="B8" s="18" t="s">
        <v>353</v>
      </c>
      <c r="C8" s="19">
        <v>25</v>
      </c>
      <c r="D8" s="19" t="s">
        <v>45</v>
      </c>
      <c r="E8" s="19">
        <v>71.599999999999994</v>
      </c>
      <c r="F8" s="19" t="s">
        <v>152</v>
      </c>
      <c r="G8" s="20">
        <v>110000</v>
      </c>
      <c r="H8" s="76">
        <f t="shared" si="0"/>
        <v>96800</v>
      </c>
      <c r="J8" s="18" t="s">
        <v>370</v>
      </c>
      <c r="K8" s="18" t="s">
        <v>365</v>
      </c>
      <c r="L8" s="19">
        <v>40</v>
      </c>
      <c r="M8" s="19" t="s">
        <v>37</v>
      </c>
      <c r="N8" s="19" t="s">
        <v>15</v>
      </c>
      <c r="O8" s="19" t="s">
        <v>371</v>
      </c>
      <c r="P8" s="20">
        <v>126000</v>
      </c>
      <c r="Q8" s="76">
        <f t="shared" si="1"/>
        <v>110880</v>
      </c>
      <c r="S8" s="18" t="s">
        <v>405</v>
      </c>
      <c r="T8" s="18" t="s">
        <v>36</v>
      </c>
      <c r="U8" s="19">
        <v>45</v>
      </c>
      <c r="V8" s="19" t="s">
        <v>37</v>
      </c>
      <c r="W8" s="19" t="s">
        <v>15</v>
      </c>
      <c r="X8" s="19" t="s">
        <v>264</v>
      </c>
      <c r="Y8" s="20">
        <v>164000</v>
      </c>
      <c r="Z8" s="76">
        <f t="shared" si="2"/>
        <v>144320</v>
      </c>
      <c r="AB8" s="18" t="s">
        <v>448</v>
      </c>
      <c r="AC8" s="18" t="s">
        <v>22</v>
      </c>
      <c r="AD8" s="19">
        <v>38</v>
      </c>
      <c r="AE8" s="19" t="s">
        <v>37</v>
      </c>
      <c r="AF8" s="19" t="s">
        <v>15</v>
      </c>
      <c r="AG8" s="19" t="s">
        <v>307</v>
      </c>
      <c r="AH8" s="20">
        <v>198000</v>
      </c>
      <c r="AI8" s="76">
        <f t="shared" si="3"/>
        <v>174240</v>
      </c>
      <c r="AK8" s="18" t="s">
        <v>491</v>
      </c>
      <c r="AL8" s="18" t="s">
        <v>27</v>
      </c>
      <c r="AM8" s="19">
        <v>22</v>
      </c>
      <c r="AN8" s="19" t="s">
        <v>37</v>
      </c>
      <c r="AO8" s="19" t="s">
        <v>15</v>
      </c>
      <c r="AP8" s="19" t="s">
        <v>485</v>
      </c>
      <c r="AQ8" s="20">
        <v>247000</v>
      </c>
      <c r="AR8" s="76">
        <f t="shared" si="4"/>
        <v>217360</v>
      </c>
    </row>
    <row r="9" spans="1:44" ht="15.75" thickBot="1" x14ac:dyDescent="0.2">
      <c r="A9" s="18" t="s">
        <v>355</v>
      </c>
      <c r="B9" s="18" t="s">
        <v>353</v>
      </c>
      <c r="C9" s="19">
        <v>40</v>
      </c>
      <c r="D9" s="19" t="s">
        <v>342</v>
      </c>
      <c r="E9" s="19" t="s">
        <v>15</v>
      </c>
      <c r="F9" s="19" t="s">
        <v>26</v>
      </c>
      <c r="G9" s="20">
        <v>110000</v>
      </c>
      <c r="H9" s="76">
        <f t="shared" si="0"/>
        <v>96800</v>
      </c>
      <c r="J9" s="18" t="s">
        <v>372</v>
      </c>
      <c r="K9" s="18" t="s">
        <v>344</v>
      </c>
      <c r="L9" s="19">
        <v>35</v>
      </c>
      <c r="M9" s="19" t="s">
        <v>19</v>
      </c>
      <c r="N9" s="19" t="s">
        <v>15</v>
      </c>
      <c r="O9" s="19" t="s">
        <v>371</v>
      </c>
      <c r="P9" s="20">
        <v>128000</v>
      </c>
      <c r="Q9" s="76">
        <f t="shared" si="1"/>
        <v>112640</v>
      </c>
      <c r="S9" s="18" t="s">
        <v>406</v>
      </c>
      <c r="T9" s="18" t="s">
        <v>13</v>
      </c>
      <c r="U9" s="19">
        <v>55</v>
      </c>
      <c r="V9" s="19" t="s">
        <v>45</v>
      </c>
      <c r="W9" s="19">
        <v>71.599999999999994</v>
      </c>
      <c r="X9" s="19" t="s">
        <v>321</v>
      </c>
      <c r="Y9" s="20">
        <v>167000</v>
      </c>
      <c r="Z9" s="76">
        <f t="shared" si="2"/>
        <v>146960</v>
      </c>
      <c r="AB9" s="18" t="s">
        <v>449</v>
      </c>
      <c r="AC9" s="18" t="s">
        <v>22</v>
      </c>
      <c r="AD9" s="19">
        <v>50</v>
      </c>
      <c r="AE9" s="19" t="s">
        <v>37</v>
      </c>
      <c r="AF9" s="19" t="s">
        <v>15</v>
      </c>
      <c r="AG9" s="19" t="s">
        <v>307</v>
      </c>
      <c r="AH9" s="20">
        <v>198000</v>
      </c>
      <c r="AI9" s="76">
        <f t="shared" si="3"/>
        <v>174240</v>
      </c>
      <c r="AK9" s="18" t="s">
        <v>492</v>
      </c>
      <c r="AL9" s="18" t="s">
        <v>27</v>
      </c>
      <c r="AM9" s="19">
        <v>35</v>
      </c>
      <c r="AN9" s="19" t="s">
        <v>14</v>
      </c>
      <c r="AO9" s="19" t="s">
        <v>15</v>
      </c>
      <c r="AP9" s="19" t="s">
        <v>493</v>
      </c>
      <c r="AQ9" s="20">
        <v>247000</v>
      </c>
      <c r="AR9" s="76">
        <f t="shared" si="4"/>
        <v>217360</v>
      </c>
    </row>
    <row r="10" spans="1:44" ht="15.75" thickBot="1" x14ac:dyDescent="0.2">
      <c r="A10" s="18" t="s">
        <v>356</v>
      </c>
      <c r="B10" s="18" t="s">
        <v>353</v>
      </c>
      <c r="C10" s="19">
        <v>48</v>
      </c>
      <c r="D10" s="19" t="s">
        <v>37</v>
      </c>
      <c r="E10" s="19">
        <v>66.5</v>
      </c>
      <c r="F10" s="19" t="s">
        <v>146</v>
      </c>
      <c r="G10" s="20">
        <v>110000</v>
      </c>
      <c r="H10" s="76">
        <f t="shared" si="0"/>
        <v>96800</v>
      </c>
      <c r="J10" s="18" t="s">
        <v>373</v>
      </c>
      <c r="K10" s="18" t="s">
        <v>344</v>
      </c>
      <c r="L10" s="19">
        <v>40</v>
      </c>
      <c r="M10" s="19" t="s">
        <v>19</v>
      </c>
      <c r="N10" s="19" t="s">
        <v>15</v>
      </c>
      <c r="O10" s="19" t="s">
        <v>30</v>
      </c>
      <c r="P10" s="20">
        <v>128000</v>
      </c>
      <c r="Q10" s="76">
        <f t="shared" si="1"/>
        <v>112640</v>
      </c>
      <c r="S10" s="18" t="s">
        <v>407</v>
      </c>
      <c r="T10" s="18" t="s">
        <v>13</v>
      </c>
      <c r="U10" s="19">
        <v>43</v>
      </c>
      <c r="V10" s="19" t="s">
        <v>19</v>
      </c>
      <c r="W10" s="19" t="s">
        <v>15</v>
      </c>
      <c r="X10" s="19" t="s">
        <v>289</v>
      </c>
      <c r="Y10" s="20">
        <v>167000</v>
      </c>
      <c r="Z10" s="76">
        <f t="shared" si="2"/>
        <v>146960</v>
      </c>
      <c r="AB10" s="18" t="s">
        <v>450</v>
      </c>
      <c r="AC10" s="18" t="s">
        <v>22</v>
      </c>
      <c r="AD10" s="19">
        <v>30</v>
      </c>
      <c r="AE10" s="19" t="s">
        <v>37</v>
      </c>
      <c r="AF10" s="19" t="s">
        <v>15</v>
      </c>
      <c r="AG10" s="19" t="s">
        <v>307</v>
      </c>
      <c r="AH10" s="20">
        <v>198000</v>
      </c>
      <c r="AI10" s="76">
        <f t="shared" si="3"/>
        <v>174240</v>
      </c>
      <c r="AK10" s="18" t="s">
        <v>494</v>
      </c>
      <c r="AL10" s="18" t="s">
        <v>149</v>
      </c>
      <c r="AM10" s="19">
        <v>35</v>
      </c>
      <c r="AN10" s="19" t="s">
        <v>19</v>
      </c>
      <c r="AO10" s="19" t="s">
        <v>15</v>
      </c>
      <c r="AP10" s="19" t="s">
        <v>495</v>
      </c>
      <c r="AQ10" s="20">
        <v>250000</v>
      </c>
      <c r="AR10" s="76">
        <f t="shared" si="4"/>
        <v>220000</v>
      </c>
    </row>
    <row r="11" spans="1:44" ht="15.75" thickBot="1" x14ac:dyDescent="0.2">
      <c r="A11" s="18" t="s">
        <v>357</v>
      </c>
      <c r="B11" s="18" t="s">
        <v>358</v>
      </c>
      <c r="C11" s="19">
        <v>40</v>
      </c>
      <c r="D11" s="19" t="s">
        <v>14</v>
      </c>
      <c r="E11" s="19">
        <v>72.5</v>
      </c>
      <c r="F11" s="19" t="s">
        <v>359</v>
      </c>
      <c r="G11" s="20">
        <v>112000</v>
      </c>
      <c r="H11" s="76">
        <f t="shared" si="0"/>
        <v>98560</v>
      </c>
      <c r="J11" s="18" t="s">
        <v>374</v>
      </c>
      <c r="K11" s="18" t="s">
        <v>344</v>
      </c>
      <c r="L11" s="19">
        <v>35</v>
      </c>
      <c r="M11" s="19" t="s">
        <v>40</v>
      </c>
      <c r="N11" s="19">
        <v>67</v>
      </c>
      <c r="O11" s="19" t="s">
        <v>31</v>
      </c>
      <c r="P11" s="20">
        <v>128000</v>
      </c>
      <c r="Q11" s="76">
        <f t="shared" si="1"/>
        <v>112640</v>
      </c>
      <c r="S11" s="18" t="s">
        <v>408</v>
      </c>
      <c r="T11" s="18" t="s">
        <v>13</v>
      </c>
      <c r="U11" s="19">
        <v>32</v>
      </c>
      <c r="V11" s="19" t="s">
        <v>14</v>
      </c>
      <c r="W11" s="19" t="s">
        <v>15</v>
      </c>
      <c r="X11" s="19" t="s">
        <v>321</v>
      </c>
      <c r="Y11" s="20">
        <v>167000</v>
      </c>
      <c r="Z11" s="76">
        <f t="shared" si="2"/>
        <v>146960</v>
      </c>
      <c r="AB11" s="18" t="s">
        <v>451</v>
      </c>
      <c r="AC11" s="18" t="s">
        <v>22</v>
      </c>
      <c r="AD11" s="19">
        <v>14</v>
      </c>
      <c r="AE11" s="19" t="s">
        <v>14</v>
      </c>
      <c r="AF11" s="19" t="s">
        <v>15</v>
      </c>
      <c r="AG11" s="19" t="s">
        <v>251</v>
      </c>
      <c r="AH11" s="20">
        <v>198000</v>
      </c>
      <c r="AI11" s="76">
        <f t="shared" si="3"/>
        <v>174240</v>
      </c>
      <c r="AK11" s="18" t="s">
        <v>496</v>
      </c>
      <c r="AL11" s="18" t="s">
        <v>149</v>
      </c>
      <c r="AM11" s="19">
        <v>14</v>
      </c>
      <c r="AN11" s="19" t="s">
        <v>14</v>
      </c>
      <c r="AO11" s="19" t="s">
        <v>15</v>
      </c>
      <c r="AP11" s="19" t="s">
        <v>497</v>
      </c>
      <c r="AQ11" s="20">
        <v>250000</v>
      </c>
      <c r="AR11" s="76">
        <f t="shared" si="4"/>
        <v>220000</v>
      </c>
    </row>
    <row r="12" spans="1:44" ht="15.75" thickBot="1" x14ac:dyDescent="0.2">
      <c r="A12" s="18" t="s">
        <v>360</v>
      </c>
      <c r="B12" s="18" t="s">
        <v>361</v>
      </c>
      <c r="C12" s="19">
        <v>18</v>
      </c>
      <c r="D12" s="19" t="s">
        <v>14</v>
      </c>
      <c r="E12" s="19" t="s">
        <v>15</v>
      </c>
      <c r="F12" s="19" t="s">
        <v>156</v>
      </c>
      <c r="G12" s="20">
        <v>114000</v>
      </c>
      <c r="H12" s="76">
        <f t="shared" si="0"/>
        <v>100320</v>
      </c>
      <c r="J12" s="18" t="s">
        <v>375</v>
      </c>
      <c r="K12" s="18" t="s">
        <v>344</v>
      </c>
      <c r="L12" s="19">
        <v>50</v>
      </c>
      <c r="M12" s="19" t="s">
        <v>45</v>
      </c>
      <c r="N12" s="19">
        <v>71.599999999999994</v>
      </c>
      <c r="O12" s="19" t="s">
        <v>237</v>
      </c>
      <c r="P12" s="20">
        <v>128000</v>
      </c>
      <c r="Q12" s="76">
        <f t="shared" si="1"/>
        <v>112640</v>
      </c>
      <c r="S12" s="18" t="s">
        <v>409</v>
      </c>
      <c r="T12" s="18" t="s">
        <v>13</v>
      </c>
      <c r="U12" s="19">
        <v>27</v>
      </c>
      <c r="V12" s="19" t="s">
        <v>14</v>
      </c>
      <c r="W12" s="19" t="s">
        <v>15</v>
      </c>
      <c r="X12" s="19" t="s">
        <v>279</v>
      </c>
      <c r="Y12" s="20">
        <v>167000</v>
      </c>
      <c r="Z12" s="76">
        <f t="shared" si="2"/>
        <v>146960</v>
      </c>
      <c r="AB12" s="18" t="s">
        <v>452</v>
      </c>
      <c r="AC12" s="18" t="s">
        <v>22</v>
      </c>
      <c r="AD12" s="19">
        <v>22</v>
      </c>
      <c r="AE12" s="19" t="s">
        <v>37</v>
      </c>
      <c r="AF12" s="19" t="s">
        <v>15</v>
      </c>
      <c r="AG12" s="19" t="s">
        <v>453</v>
      </c>
      <c r="AH12" s="20">
        <v>198000</v>
      </c>
      <c r="AI12" s="76">
        <f t="shared" si="3"/>
        <v>174240</v>
      </c>
      <c r="AK12" s="18" t="s">
        <v>498</v>
      </c>
      <c r="AL12" s="18" t="s">
        <v>149</v>
      </c>
      <c r="AM12" s="19">
        <v>28</v>
      </c>
      <c r="AN12" s="19" t="s">
        <v>14</v>
      </c>
      <c r="AO12" s="19" t="s">
        <v>15</v>
      </c>
      <c r="AP12" s="19" t="s">
        <v>485</v>
      </c>
      <c r="AQ12" s="20">
        <v>250000</v>
      </c>
      <c r="AR12" s="76">
        <f t="shared" si="4"/>
        <v>220000</v>
      </c>
    </row>
    <row r="13" spans="1:44" ht="15.75" thickBot="1" x14ac:dyDescent="0.2">
      <c r="A13" s="18" t="s">
        <v>362</v>
      </c>
      <c r="B13" s="18" t="s">
        <v>363</v>
      </c>
      <c r="C13" s="19">
        <v>17</v>
      </c>
      <c r="D13" s="19" t="s">
        <v>45</v>
      </c>
      <c r="E13" s="19">
        <v>71.599999999999994</v>
      </c>
      <c r="F13" s="19" t="s">
        <v>31</v>
      </c>
      <c r="G13" s="20">
        <v>116000</v>
      </c>
      <c r="H13" s="76">
        <f t="shared" si="0"/>
        <v>102080</v>
      </c>
      <c r="J13" s="18" t="s">
        <v>376</v>
      </c>
      <c r="K13" s="18" t="s">
        <v>344</v>
      </c>
      <c r="L13" s="19">
        <v>45</v>
      </c>
      <c r="M13" s="19" t="s">
        <v>19</v>
      </c>
      <c r="N13" s="19" t="s">
        <v>15</v>
      </c>
      <c r="O13" s="19" t="s">
        <v>371</v>
      </c>
      <c r="P13" s="20">
        <v>128000</v>
      </c>
      <c r="Q13" s="76">
        <f t="shared" si="1"/>
        <v>112640</v>
      </c>
      <c r="S13" s="18" t="s">
        <v>410</v>
      </c>
      <c r="T13" s="18" t="s">
        <v>13</v>
      </c>
      <c r="U13" s="19">
        <v>48</v>
      </c>
      <c r="V13" s="19" t="s">
        <v>37</v>
      </c>
      <c r="W13" s="19" t="s">
        <v>15</v>
      </c>
      <c r="X13" s="19" t="s">
        <v>279</v>
      </c>
      <c r="Y13" s="20">
        <v>167000</v>
      </c>
      <c r="Z13" s="76">
        <f t="shared" si="2"/>
        <v>146960</v>
      </c>
      <c r="AB13" s="18" t="s">
        <v>454</v>
      </c>
      <c r="AC13" s="18" t="s">
        <v>98</v>
      </c>
      <c r="AD13" s="19">
        <v>15</v>
      </c>
      <c r="AE13" s="19" t="s">
        <v>14</v>
      </c>
      <c r="AF13" s="19" t="s">
        <v>15</v>
      </c>
      <c r="AG13" s="19" t="s">
        <v>251</v>
      </c>
      <c r="AH13" s="20">
        <v>201000</v>
      </c>
      <c r="AI13" s="76">
        <f t="shared" si="3"/>
        <v>176880</v>
      </c>
      <c r="AK13" s="18" t="s">
        <v>499</v>
      </c>
      <c r="AL13" s="18" t="s">
        <v>149</v>
      </c>
      <c r="AM13" s="19">
        <v>30</v>
      </c>
      <c r="AN13" s="19" t="s">
        <v>19</v>
      </c>
      <c r="AO13" s="19" t="s">
        <v>15</v>
      </c>
      <c r="AP13" s="19" t="s">
        <v>485</v>
      </c>
      <c r="AQ13" s="20">
        <v>250000</v>
      </c>
      <c r="AR13" s="76">
        <f t="shared" si="4"/>
        <v>220000</v>
      </c>
    </row>
    <row r="14" spans="1:44" ht="15.75" thickBot="1" x14ac:dyDescent="0.2">
      <c r="H14" s="60"/>
      <c r="J14" s="18" t="s">
        <v>343</v>
      </c>
      <c r="K14" s="18" t="s">
        <v>344</v>
      </c>
      <c r="L14" s="19">
        <v>45</v>
      </c>
      <c r="M14" s="19" t="s">
        <v>37</v>
      </c>
      <c r="N14" s="19" t="s">
        <v>15</v>
      </c>
      <c r="O14" s="19" t="s">
        <v>31</v>
      </c>
      <c r="P14" s="20">
        <v>128000</v>
      </c>
      <c r="Q14" s="76">
        <f t="shared" si="1"/>
        <v>112640</v>
      </c>
      <c r="S14" s="18" t="s">
        <v>411</v>
      </c>
      <c r="T14" s="18" t="s">
        <v>13</v>
      </c>
      <c r="U14" s="19">
        <v>32</v>
      </c>
      <c r="V14" s="19" t="s">
        <v>37</v>
      </c>
      <c r="W14" s="19" t="s">
        <v>15</v>
      </c>
      <c r="X14" s="19" t="s">
        <v>319</v>
      </c>
      <c r="Y14" s="20">
        <v>167000</v>
      </c>
      <c r="Z14" s="76">
        <f t="shared" si="2"/>
        <v>146960</v>
      </c>
      <c r="AB14" s="18" t="s">
        <v>455</v>
      </c>
      <c r="AC14" s="18" t="s">
        <v>98</v>
      </c>
      <c r="AD14" s="19">
        <v>20</v>
      </c>
      <c r="AE14" s="19" t="s">
        <v>14</v>
      </c>
      <c r="AF14" s="19" t="s">
        <v>15</v>
      </c>
      <c r="AG14" s="19" t="s">
        <v>253</v>
      </c>
      <c r="AH14" s="20">
        <v>201000</v>
      </c>
      <c r="AI14" s="76">
        <f t="shared" si="3"/>
        <v>176880</v>
      </c>
      <c r="AK14" s="18" t="s">
        <v>500</v>
      </c>
      <c r="AL14" s="18" t="s">
        <v>29</v>
      </c>
      <c r="AM14" s="19">
        <v>38</v>
      </c>
      <c r="AN14" s="19" t="s">
        <v>14</v>
      </c>
      <c r="AO14" s="19" t="s">
        <v>15</v>
      </c>
      <c r="AP14" s="19" t="s">
        <v>481</v>
      </c>
      <c r="AQ14" s="20">
        <v>253000</v>
      </c>
      <c r="AR14" s="76">
        <f t="shared" si="4"/>
        <v>222640</v>
      </c>
    </row>
    <row r="15" spans="1:44" ht="15.75" thickBot="1" x14ac:dyDescent="0.2">
      <c r="H15" s="60"/>
      <c r="J15" s="18" t="s">
        <v>377</v>
      </c>
      <c r="K15" s="18" t="s">
        <v>344</v>
      </c>
      <c r="L15" s="19">
        <v>35</v>
      </c>
      <c r="M15" s="19" t="s">
        <v>37</v>
      </c>
      <c r="N15" s="19" t="s">
        <v>15</v>
      </c>
      <c r="O15" s="19" t="s">
        <v>30</v>
      </c>
      <c r="P15" s="20">
        <v>128000</v>
      </c>
      <c r="Q15" s="76">
        <f t="shared" si="1"/>
        <v>112640</v>
      </c>
      <c r="S15" s="18" t="s">
        <v>412</v>
      </c>
      <c r="T15" s="18" t="s">
        <v>13</v>
      </c>
      <c r="U15" s="19">
        <v>50</v>
      </c>
      <c r="V15" s="19" t="s">
        <v>45</v>
      </c>
      <c r="W15" s="19">
        <v>71.599999999999994</v>
      </c>
      <c r="X15" s="19" t="s">
        <v>239</v>
      </c>
      <c r="Y15" s="20">
        <v>167000</v>
      </c>
      <c r="Z15" s="76">
        <f t="shared" si="2"/>
        <v>146960</v>
      </c>
      <c r="AB15" s="18" t="s">
        <v>456</v>
      </c>
      <c r="AC15" s="18" t="s">
        <v>98</v>
      </c>
      <c r="AD15" s="19">
        <v>40</v>
      </c>
      <c r="AE15" s="19" t="s">
        <v>19</v>
      </c>
      <c r="AF15" s="19" t="s">
        <v>15</v>
      </c>
      <c r="AG15" s="19" t="s">
        <v>251</v>
      </c>
      <c r="AH15" s="20">
        <v>201000</v>
      </c>
      <c r="AI15" s="76">
        <f t="shared" si="3"/>
        <v>176880</v>
      </c>
      <c r="AK15" s="18" t="s">
        <v>501</v>
      </c>
      <c r="AL15" s="18" t="s">
        <v>29</v>
      </c>
      <c r="AM15" s="19">
        <v>35</v>
      </c>
      <c r="AN15" s="19" t="s">
        <v>19</v>
      </c>
      <c r="AO15" s="19" t="s">
        <v>15</v>
      </c>
      <c r="AP15" s="19" t="s">
        <v>493</v>
      </c>
      <c r="AQ15" s="20">
        <v>253000</v>
      </c>
      <c r="AR15" s="76">
        <f t="shared" si="4"/>
        <v>222640</v>
      </c>
    </row>
    <row r="16" spans="1:44" ht="15.75" thickBot="1" x14ac:dyDescent="0.2">
      <c r="H16" s="60"/>
      <c r="J16" s="18" t="s">
        <v>378</v>
      </c>
      <c r="K16" s="18" t="s">
        <v>379</v>
      </c>
      <c r="L16" s="19">
        <v>38</v>
      </c>
      <c r="M16" s="19" t="s">
        <v>19</v>
      </c>
      <c r="N16" s="19" t="s">
        <v>15</v>
      </c>
      <c r="O16" s="19" t="s">
        <v>368</v>
      </c>
      <c r="P16" s="20">
        <v>130000</v>
      </c>
      <c r="Q16" s="76">
        <f t="shared" si="1"/>
        <v>114400</v>
      </c>
      <c r="S16" s="18" t="s">
        <v>413</v>
      </c>
      <c r="T16" s="18" t="s">
        <v>13</v>
      </c>
      <c r="U16" s="19">
        <v>43</v>
      </c>
      <c r="V16" s="19" t="s">
        <v>37</v>
      </c>
      <c r="W16" s="19">
        <v>66.5</v>
      </c>
      <c r="X16" s="19" t="s">
        <v>321</v>
      </c>
      <c r="Y16" s="20">
        <v>167000</v>
      </c>
      <c r="Z16" s="76">
        <f t="shared" si="2"/>
        <v>146960</v>
      </c>
      <c r="AB16" s="18" t="s">
        <v>457</v>
      </c>
      <c r="AC16" s="18" t="s">
        <v>98</v>
      </c>
      <c r="AD16" s="19">
        <v>25</v>
      </c>
      <c r="AE16" s="19" t="s">
        <v>37</v>
      </c>
      <c r="AF16" s="19" t="s">
        <v>15</v>
      </c>
      <c r="AG16" s="19" t="s">
        <v>310</v>
      </c>
      <c r="AH16" s="20">
        <v>201000</v>
      </c>
      <c r="AI16" s="76">
        <f t="shared" si="3"/>
        <v>176880</v>
      </c>
      <c r="AK16" s="18" t="s">
        <v>502</v>
      </c>
      <c r="AL16" s="18" t="s">
        <v>29</v>
      </c>
      <c r="AM16" s="19">
        <v>40</v>
      </c>
      <c r="AN16" s="19" t="s">
        <v>37</v>
      </c>
      <c r="AO16" s="19" t="s">
        <v>15</v>
      </c>
      <c r="AP16" s="19" t="s">
        <v>481</v>
      </c>
      <c r="AQ16" s="20">
        <v>253000</v>
      </c>
      <c r="AR16" s="76">
        <f t="shared" si="4"/>
        <v>222640</v>
      </c>
    </row>
    <row r="17" spans="8:44" ht="15.75" thickBot="1" x14ac:dyDescent="0.2">
      <c r="H17" s="60"/>
      <c r="J17" s="18" t="s">
        <v>380</v>
      </c>
      <c r="K17" s="18" t="s">
        <v>379</v>
      </c>
      <c r="L17" s="19">
        <v>45</v>
      </c>
      <c r="M17" s="19" t="s">
        <v>351</v>
      </c>
      <c r="N17" s="19" t="s">
        <v>15</v>
      </c>
      <c r="O17" s="19" t="s">
        <v>156</v>
      </c>
      <c r="P17" s="20">
        <v>130000</v>
      </c>
      <c r="Q17" s="76">
        <f t="shared" si="1"/>
        <v>114400</v>
      </c>
      <c r="S17" s="18" t="s">
        <v>414</v>
      </c>
      <c r="T17" s="18" t="s">
        <v>13</v>
      </c>
      <c r="U17" s="19">
        <v>18</v>
      </c>
      <c r="V17" s="19" t="s">
        <v>14</v>
      </c>
      <c r="W17" s="19" t="s">
        <v>15</v>
      </c>
      <c r="X17" s="19" t="s">
        <v>289</v>
      </c>
      <c r="Y17" s="20">
        <v>167000</v>
      </c>
      <c r="Z17" s="76">
        <f t="shared" si="2"/>
        <v>146960</v>
      </c>
      <c r="AB17" s="18" t="s">
        <v>458</v>
      </c>
      <c r="AC17" s="18" t="s">
        <v>98</v>
      </c>
      <c r="AD17" s="19">
        <v>28</v>
      </c>
      <c r="AE17" s="19" t="s">
        <v>19</v>
      </c>
      <c r="AF17" s="19" t="s">
        <v>15</v>
      </c>
      <c r="AG17" s="19" t="s">
        <v>253</v>
      </c>
      <c r="AH17" s="20">
        <v>201000</v>
      </c>
      <c r="AI17" s="76">
        <f t="shared" si="3"/>
        <v>176880</v>
      </c>
      <c r="AK17" s="18" t="s">
        <v>503</v>
      </c>
      <c r="AL17" s="18" t="s">
        <v>155</v>
      </c>
      <c r="AM17" s="19">
        <v>20</v>
      </c>
      <c r="AN17" s="19" t="s">
        <v>37</v>
      </c>
      <c r="AO17" s="19" t="s">
        <v>15</v>
      </c>
      <c r="AP17" s="19" t="s">
        <v>504</v>
      </c>
      <c r="AQ17" s="20">
        <v>256000</v>
      </c>
      <c r="AR17" s="76">
        <f t="shared" si="4"/>
        <v>225280</v>
      </c>
    </row>
    <row r="18" spans="8:44" ht="15.75" thickBot="1" x14ac:dyDescent="0.2">
      <c r="H18" s="60"/>
      <c r="J18" s="18" t="s">
        <v>381</v>
      </c>
      <c r="K18" s="18" t="s">
        <v>379</v>
      </c>
      <c r="L18" s="19">
        <v>56</v>
      </c>
      <c r="M18" s="19" t="s">
        <v>45</v>
      </c>
      <c r="N18" s="19">
        <v>71.599999999999994</v>
      </c>
      <c r="O18" s="19" t="s">
        <v>237</v>
      </c>
      <c r="P18" s="20">
        <v>130000</v>
      </c>
      <c r="Q18" s="76">
        <f t="shared" si="1"/>
        <v>114400</v>
      </c>
      <c r="S18" s="18" t="s">
        <v>415</v>
      </c>
      <c r="T18" s="18" t="s">
        <v>13</v>
      </c>
      <c r="U18" s="19">
        <v>25</v>
      </c>
      <c r="V18" s="19" t="s">
        <v>37</v>
      </c>
      <c r="W18" s="19" t="s">
        <v>15</v>
      </c>
      <c r="X18" s="19" t="s">
        <v>321</v>
      </c>
      <c r="Y18" s="20">
        <v>167000</v>
      </c>
      <c r="Z18" s="76">
        <f t="shared" si="2"/>
        <v>146960</v>
      </c>
      <c r="AB18" s="18" t="s">
        <v>459</v>
      </c>
      <c r="AC18" s="18" t="s">
        <v>98</v>
      </c>
      <c r="AD18" s="19">
        <v>42</v>
      </c>
      <c r="AE18" s="19" t="s">
        <v>45</v>
      </c>
      <c r="AF18" s="19">
        <v>71.599999999999994</v>
      </c>
      <c r="AG18" s="19" t="s">
        <v>460</v>
      </c>
      <c r="AH18" s="20">
        <v>201000</v>
      </c>
      <c r="AI18" s="76">
        <f t="shared" si="3"/>
        <v>176880</v>
      </c>
      <c r="AK18" s="18" t="s">
        <v>505</v>
      </c>
      <c r="AL18" s="18" t="s">
        <v>155</v>
      </c>
      <c r="AM18" s="19">
        <v>10</v>
      </c>
      <c r="AN18" s="19" t="s">
        <v>37</v>
      </c>
      <c r="AO18" s="19" t="s">
        <v>15</v>
      </c>
      <c r="AP18" s="19" t="s">
        <v>506</v>
      </c>
      <c r="AQ18" s="20">
        <v>256000</v>
      </c>
      <c r="AR18" s="76">
        <f t="shared" si="4"/>
        <v>225280</v>
      </c>
    </row>
    <row r="19" spans="8:44" ht="15.75" thickBot="1" x14ac:dyDescent="0.2">
      <c r="H19" s="60"/>
      <c r="J19" s="18" t="s">
        <v>382</v>
      </c>
      <c r="K19" s="18" t="s">
        <v>379</v>
      </c>
      <c r="L19" s="19">
        <v>35</v>
      </c>
      <c r="M19" s="19" t="s">
        <v>37</v>
      </c>
      <c r="N19" s="19" t="s">
        <v>15</v>
      </c>
      <c r="O19" s="19" t="s">
        <v>30</v>
      </c>
      <c r="P19" s="20">
        <v>130000</v>
      </c>
      <c r="Q19" s="76">
        <f t="shared" si="1"/>
        <v>114400</v>
      </c>
      <c r="S19" s="18" t="s">
        <v>416</v>
      </c>
      <c r="T19" s="18" t="s">
        <v>56</v>
      </c>
      <c r="U19" s="19">
        <v>38</v>
      </c>
      <c r="V19" s="19" t="s">
        <v>19</v>
      </c>
      <c r="W19" s="19" t="s">
        <v>15</v>
      </c>
      <c r="X19" s="19" t="s">
        <v>321</v>
      </c>
      <c r="Y19" s="20">
        <v>170000</v>
      </c>
      <c r="Z19" s="76">
        <f t="shared" si="2"/>
        <v>149600</v>
      </c>
      <c r="AB19" s="18" t="s">
        <v>461</v>
      </c>
      <c r="AC19" s="18" t="s">
        <v>25</v>
      </c>
      <c r="AD19" s="19">
        <v>37</v>
      </c>
      <c r="AE19" s="19" t="s">
        <v>14</v>
      </c>
      <c r="AF19" s="19" t="s">
        <v>15</v>
      </c>
      <c r="AG19" s="19" t="s">
        <v>244</v>
      </c>
      <c r="AH19" s="20">
        <v>204000</v>
      </c>
      <c r="AI19" s="76">
        <f t="shared" si="3"/>
        <v>179520</v>
      </c>
      <c r="AK19" s="18" t="s">
        <v>507</v>
      </c>
      <c r="AL19" s="18" t="s">
        <v>225</v>
      </c>
      <c r="AM19" s="19">
        <v>64</v>
      </c>
      <c r="AN19" s="19" t="s">
        <v>45</v>
      </c>
      <c r="AO19" s="19">
        <v>71.599999999999994</v>
      </c>
      <c r="AP19" s="19" t="s">
        <v>508</v>
      </c>
      <c r="AQ19" s="20">
        <v>265000</v>
      </c>
      <c r="AR19" s="76">
        <f t="shared" si="4"/>
        <v>233200</v>
      </c>
    </row>
    <row r="20" spans="8:44" ht="15.75" thickBot="1" x14ac:dyDescent="0.2">
      <c r="H20" s="60"/>
      <c r="J20" s="18" t="s">
        <v>383</v>
      </c>
      <c r="K20" s="18" t="s">
        <v>384</v>
      </c>
      <c r="L20" s="19">
        <v>42</v>
      </c>
      <c r="M20" s="19" t="s">
        <v>19</v>
      </c>
      <c r="N20" s="19" t="s">
        <v>15</v>
      </c>
      <c r="O20" s="19" t="s">
        <v>31</v>
      </c>
      <c r="P20" s="20">
        <v>132000</v>
      </c>
      <c r="Q20" s="76">
        <f t="shared" si="1"/>
        <v>116160</v>
      </c>
      <c r="S20" s="18" t="s">
        <v>345</v>
      </c>
      <c r="T20" s="18" t="s">
        <v>56</v>
      </c>
      <c r="U20" s="19">
        <v>42</v>
      </c>
      <c r="V20" s="19" t="s">
        <v>37</v>
      </c>
      <c r="W20" s="19" t="s">
        <v>15</v>
      </c>
      <c r="X20" s="19" t="s">
        <v>289</v>
      </c>
      <c r="Y20" s="20">
        <v>170000</v>
      </c>
      <c r="Z20" s="76">
        <f t="shared" si="2"/>
        <v>149600</v>
      </c>
      <c r="AB20" s="18" t="s">
        <v>462</v>
      </c>
      <c r="AC20" s="18" t="s">
        <v>25</v>
      </c>
      <c r="AD20" s="19">
        <v>40</v>
      </c>
      <c r="AE20" s="19" t="s">
        <v>19</v>
      </c>
      <c r="AF20" s="19">
        <v>66</v>
      </c>
      <c r="AG20" s="19" t="s">
        <v>253</v>
      </c>
      <c r="AH20" s="20">
        <v>209000</v>
      </c>
      <c r="AI20" s="76">
        <f t="shared" si="3"/>
        <v>183920</v>
      </c>
      <c r="AR20" s="60"/>
    </row>
    <row r="21" spans="8:44" ht="15.75" thickBot="1" x14ac:dyDescent="0.2">
      <c r="H21" s="60"/>
      <c r="J21" s="18" t="s">
        <v>385</v>
      </c>
      <c r="K21" s="18" t="s">
        <v>384</v>
      </c>
      <c r="L21" s="19">
        <v>25</v>
      </c>
      <c r="M21" s="19" t="s">
        <v>19</v>
      </c>
      <c r="N21" s="19" t="s">
        <v>15</v>
      </c>
      <c r="O21" s="19" t="s">
        <v>226</v>
      </c>
      <c r="P21" s="20">
        <v>132000</v>
      </c>
      <c r="Q21" s="76">
        <f t="shared" si="1"/>
        <v>116160</v>
      </c>
      <c r="S21" s="18" t="s">
        <v>417</v>
      </c>
      <c r="T21" s="18" t="s">
        <v>56</v>
      </c>
      <c r="U21" s="19">
        <v>18</v>
      </c>
      <c r="V21" s="19" t="s">
        <v>19</v>
      </c>
      <c r="W21" s="19" t="s">
        <v>15</v>
      </c>
      <c r="X21" s="19" t="s">
        <v>321</v>
      </c>
      <c r="Y21" s="20">
        <v>170000</v>
      </c>
      <c r="Z21" s="76">
        <f t="shared" si="2"/>
        <v>149600</v>
      </c>
      <c r="AB21" s="18" t="s">
        <v>463</v>
      </c>
      <c r="AC21" s="18" t="s">
        <v>25</v>
      </c>
      <c r="AD21" s="19">
        <v>45</v>
      </c>
      <c r="AE21" s="19" t="s">
        <v>19</v>
      </c>
      <c r="AF21" s="19" t="s">
        <v>15</v>
      </c>
      <c r="AG21" s="19" t="s">
        <v>460</v>
      </c>
      <c r="AH21" s="20">
        <v>204000</v>
      </c>
      <c r="AI21" s="76">
        <f t="shared" si="3"/>
        <v>179520</v>
      </c>
      <c r="AR21" s="60"/>
    </row>
    <row r="22" spans="8:44" ht="15.75" thickBot="1" x14ac:dyDescent="0.2">
      <c r="H22" s="60"/>
      <c r="J22" s="18" t="s">
        <v>386</v>
      </c>
      <c r="K22" s="18" t="s">
        <v>384</v>
      </c>
      <c r="L22" s="19">
        <v>48</v>
      </c>
      <c r="M22" s="19" t="s">
        <v>19</v>
      </c>
      <c r="N22" s="19" t="s">
        <v>15</v>
      </c>
      <c r="O22" s="19" t="s">
        <v>30</v>
      </c>
      <c r="P22" s="20">
        <v>132000</v>
      </c>
      <c r="Q22" s="76">
        <f t="shared" si="1"/>
        <v>116160</v>
      </c>
      <c r="S22" s="18" t="s">
        <v>418</v>
      </c>
      <c r="T22" s="18" t="s">
        <v>56</v>
      </c>
      <c r="U22" s="19">
        <v>27</v>
      </c>
      <c r="V22" s="19" t="s">
        <v>14</v>
      </c>
      <c r="W22" s="19" t="s">
        <v>15</v>
      </c>
      <c r="X22" s="19" t="s">
        <v>319</v>
      </c>
      <c r="Y22" s="20">
        <v>170000</v>
      </c>
      <c r="Z22" s="76">
        <f t="shared" si="2"/>
        <v>149600</v>
      </c>
      <c r="AB22" s="18" t="s">
        <v>464</v>
      </c>
      <c r="AC22" s="18" t="s">
        <v>25</v>
      </c>
      <c r="AD22" s="19">
        <v>30</v>
      </c>
      <c r="AE22" s="19" t="s">
        <v>19</v>
      </c>
      <c r="AF22" s="19" t="s">
        <v>15</v>
      </c>
      <c r="AG22" s="19" t="s">
        <v>251</v>
      </c>
      <c r="AH22" s="20">
        <v>204000</v>
      </c>
      <c r="AI22" s="76">
        <f t="shared" si="3"/>
        <v>179520</v>
      </c>
      <c r="AR22" s="60"/>
    </row>
    <row r="23" spans="8:44" ht="15.75" thickBot="1" x14ac:dyDescent="0.2">
      <c r="H23" s="60"/>
      <c r="J23" s="18" t="s">
        <v>387</v>
      </c>
      <c r="K23" s="18" t="s">
        <v>384</v>
      </c>
      <c r="L23" s="19">
        <v>50</v>
      </c>
      <c r="M23" s="19" t="s">
        <v>45</v>
      </c>
      <c r="N23" s="19">
        <v>71.599999999999994</v>
      </c>
      <c r="O23" s="19" t="s">
        <v>275</v>
      </c>
      <c r="P23" s="20">
        <v>132000</v>
      </c>
      <c r="Q23" s="76">
        <f t="shared" si="1"/>
        <v>116160</v>
      </c>
      <c r="S23" s="18" t="s">
        <v>419</v>
      </c>
      <c r="T23" s="18" t="s">
        <v>56</v>
      </c>
      <c r="U23" s="19">
        <v>44</v>
      </c>
      <c r="V23" s="19" t="s">
        <v>14</v>
      </c>
      <c r="W23" s="19" t="s">
        <v>15</v>
      </c>
      <c r="X23" s="19" t="s">
        <v>321</v>
      </c>
      <c r="Y23" s="20">
        <v>170000</v>
      </c>
      <c r="Z23" s="76">
        <f t="shared" si="2"/>
        <v>149600</v>
      </c>
      <c r="AB23" s="18" t="s">
        <v>465</v>
      </c>
      <c r="AC23" s="18" t="s">
        <v>25</v>
      </c>
      <c r="AD23" s="19">
        <v>36</v>
      </c>
      <c r="AE23" s="19" t="s">
        <v>37</v>
      </c>
      <c r="AF23" s="19" t="s">
        <v>15</v>
      </c>
      <c r="AG23" s="19" t="s">
        <v>466</v>
      </c>
      <c r="AH23" s="20">
        <v>204000</v>
      </c>
      <c r="AI23" s="76">
        <f t="shared" si="3"/>
        <v>179520</v>
      </c>
      <c r="AR23" s="60"/>
    </row>
    <row r="24" spans="8:44" ht="15.75" thickBot="1" x14ac:dyDescent="0.2">
      <c r="H24" s="60"/>
      <c r="J24" s="18" t="s">
        <v>388</v>
      </c>
      <c r="K24" s="18" t="s">
        <v>389</v>
      </c>
      <c r="L24" s="19">
        <v>38</v>
      </c>
      <c r="M24" s="19" t="s">
        <v>19</v>
      </c>
      <c r="N24" s="19" t="s">
        <v>15</v>
      </c>
      <c r="O24" s="19" t="s">
        <v>31</v>
      </c>
      <c r="P24" s="20">
        <v>134000</v>
      </c>
      <c r="Q24" s="76">
        <f t="shared" si="1"/>
        <v>117920</v>
      </c>
      <c r="S24" s="18" t="s">
        <v>420</v>
      </c>
      <c r="T24" s="18" t="s">
        <v>56</v>
      </c>
      <c r="U24" s="19">
        <v>40</v>
      </c>
      <c r="V24" s="19" t="s">
        <v>37</v>
      </c>
      <c r="W24" s="19">
        <v>66.5</v>
      </c>
      <c r="X24" s="19" t="s">
        <v>321</v>
      </c>
      <c r="Y24" s="20">
        <v>170000</v>
      </c>
      <c r="Z24" s="76">
        <f t="shared" si="2"/>
        <v>149600</v>
      </c>
      <c r="AB24" s="18" t="s">
        <v>467</v>
      </c>
      <c r="AC24" s="18" t="s">
        <v>25</v>
      </c>
      <c r="AD24" s="19">
        <v>53</v>
      </c>
      <c r="AE24" s="19" t="s">
        <v>19</v>
      </c>
      <c r="AF24" s="19" t="s">
        <v>15</v>
      </c>
      <c r="AG24" s="19" t="s">
        <v>265</v>
      </c>
      <c r="AH24" s="20">
        <v>204000</v>
      </c>
      <c r="AI24" s="76">
        <f t="shared" ref="AI24:AI41" si="5">AH24*88%</f>
        <v>179520</v>
      </c>
      <c r="AR24" s="60"/>
    </row>
    <row r="25" spans="8:44" ht="15.75" thickBot="1" x14ac:dyDescent="0.2">
      <c r="H25" s="60"/>
      <c r="J25" s="18" t="s">
        <v>390</v>
      </c>
      <c r="K25" s="18" t="s">
        <v>391</v>
      </c>
      <c r="L25" s="19">
        <v>20</v>
      </c>
      <c r="M25" s="19" t="s">
        <v>19</v>
      </c>
      <c r="N25" s="19" t="s">
        <v>15</v>
      </c>
      <c r="O25" s="19" t="s">
        <v>264</v>
      </c>
      <c r="P25" s="20">
        <v>136000</v>
      </c>
      <c r="Q25" s="76">
        <f t="shared" si="1"/>
        <v>119680</v>
      </c>
      <c r="S25" s="18" t="s">
        <v>421</v>
      </c>
      <c r="T25" s="18" t="s">
        <v>56</v>
      </c>
      <c r="U25" s="19">
        <v>34</v>
      </c>
      <c r="V25" s="19" t="s">
        <v>37</v>
      </c>
      <c r="W25" s="19" t="s">
        <v>15</v>
      </c>
      <c r="X25" s="19" t="s">
        <v>321</v>
      </c>
      <c r="Y25" s="20">
        <v>170000</v>
      </c>
      <c r="Z25" s="76">
        <f t="shared" si="2"/>
        <v>149600</v>
      </c>
      <c r="AB25" s="18" t="s">
        <v>468</v>
      </c>
      <c r="AC25" s="18" t="s">
        <v>25</v>
      </c>
      <c r="AD25" s="19">
        <v>38</v>
      </c>
      <c r="AE25" s="19" t="s">
        <v>37</v>
      </c>
      <c r="AF25" s="19" t="s">
        <v>15</v>
      </c>
      <c r="AG25" s="19" t="s">
        <v>265</v>
      </c>
      <c r="AH25" s="20">
        <v>204000</v>
      </c>
      <c r="AI25" s="76">
        <f t="shared" si="5"/>
        <v>179520</v>
      </c>
      <c r="AR25" s="60"/>
    </row>
    <row r="26" spans="8:44" ht="15.75" thickBot="1" x14ac:dyDescent="0.2">
      <c r="J26" s="18" t="s">
        <v>392</v>
      </c>
      <c r="K26" s="18" t="s">
        <v>391</v>
      </c>
      <c r="L26" s="19">
        <v>25</v>
      </c>
      <c r="M26" s="19" t="s">
        <v>19</v>
      </c>
      <c r="N26" s="19" t="s">
        <v>15</v>
      </c>
      <c r="O26" s="19" t="s">
        <v>264</v>
      </c>
      <c r="P26" s="20">
        <v>136000</v>
      </c>
      <c r="Q26" s="76">
        <f t="shared" si="1"/>
        <v>119680</v>
      </c>
      <c r="S26" s="18" t="s">
        <v>422</v>
      </c>
      <c r="T26" s="18" t="s">
        <v>66</v>
      </c>
      <c r="U26" s="19">
        <v>45</v>
      </c>
      <c r="V26" s="19" t="s">
        <v>19</v>
      </c>
      <c r="W26" s="19" t="s">
        <v>15</v>
      </c>
      <c r="X26" s="19" t="s">
        <v>289</v>
      </c>
      <c r="Y26" s="20">
        <v>173000</v>
      </c>
      <c r="Z26" s="76">
        <f t="shared" si="2"/>
        <v>152240</v>
      </c>
      <c r="AB26" s="18" t="s">
        <v>469</v>
      </c>
      <c r="AC26" s="18" t="s">
        <v>25</v>
      </c>
      <c r="AD26" s="19">
        <v>17</v>
      </c>
      <c r="AE26" s="19" t="s">
        <v>37</v>
      </c>
      <c r="AF26" s="19" t="s">
        <v>15</v>
      </c>
      <c r="AG26" s="19" t="s">
        <v>310</v>
      </c>
      <c r="AH26" s="20">
        <v>204000</v>
      </c>
      <c r="AI26" s="76">
        <f t="shared" si="5"/>
        <v>179520</v>
      </c>
    </row>
    <row r="27" spans="8:44" ht="15.75" thickBot="1" x14ac:dyDescent="0.2">
      <c r="J27" s="18" t="s">
        <v>393</v>
      </c>
      <c r="K27" s="18" t="s">
        <v>391</v>
      </c>
      <c r="L27" s="19">
        <v>65</v>
      </c>
      <c r="M27" s="19" t="s">
        <v>45</v>
      </c>
      <c r="N27" s="19">
        <v>71.599999999999994</v>
      </c>
      <c r="O27" s="19" t="s">
        <v>321</v>
      </c>
      <c r="P27" s="20">
        <v>136000</v>
      </c>
      <c r="Q27" s="76">
        <f t="shared" si="1"/>
        <v>119680</v>
      </c>
      <c r="S27" s="18" t="s">
        <v>423</v>
      </c>
      <c r="T27" s="18" t="s">
        <v>66</v>
      </c>
      <c r="U27" s="19">
        <v>35</v>
      </c>
      <c r="V27" s="19" t="s">
        <v>14</v>
      </c>
      <c r="W27" s="19" t="s">
        <v>15</v>
      </c>
      <c r="X27" s="19" t="s">
        <v>321</v>
      </c>
      <c r="Y27" s="20">
        <v>173000</v>
      </c>
      <c r="Z27" s="76">
        <f t="shared" si="2"/>
        <v>152240</v>
      </c>
      <c r="AB27" s="18" t="s">
        <v>470</v>
      </c>
      <c r="AC27" s="18" t="s">
        <v>25</v>
      </c>
      <c r="AD27" s="19">
        <v>8</v>
      </c>
      <c r="AE27" s="19" t="s">
        <v>37</v>
      </c>
      <c r="AF27" s="19" t="s">
        <v>15</v>
      </c>
      <c r="AG27" s="19" t="s">
        <v>310</v>
      </c>
      <c r="AH27" s="20">
        <v>204000</v>
      </c>
      <c r="AI27" s="76">
        <f t="shared" si="5"/>
        <v>179520</v>
      </c>
    </row>
    <row r="28" spans="8:44" ht="15.75" thickBot="1" x14ac:dyDescent="0.2">
      <c r="J28" s="18" t="s">
        <v>394</v>
      </c>
      <c r="K28" s="18" t="s">
        <v>391</v>
      </c>
      <c r="L28" s="19">
        <v>50</v>
      </c>
      <c r="M28" s="19" t="s">
        <v>45</v>
      </c>
      <c r="N28" s="19">
        <v>71.599999999999994</v>
      </c>
      <c r="O28" s="19" t="s">
        <v>239</v>
      </c>
      <c r="P28" s="20">
        <v>136000</v>
      </c>
      <c r="Q28" s="76">
        <f t="shared" si="1"/>
        <v>119680</v>
      </c>
      <c r="S28" s="18" t="s">
        <v>424</v>
      </c>
      <c r="T28" s="18" t="s">
        <v>66</v>
      </c>
      <c r="U28" s="19">
        <v>20</v>
      </c>
      <c r="V28" s="19" t="s">
        <v>14</v>
      </c>
      <c r="W28" s="19" t="s">
        <v>15</v>
      </c>
      <c r="X28" s="19" t="s">
        <v>317</v>
      </c>
      <c r="Y28" s="20">
        <v>173000</v>
      </c>
      <c r="Z28" s="76">
        <f t="shared" si="2"/>
        <v>152240</v>
      </c>
      <c r="AB28" s="18" t="s">
        <v>346</v>
      </c>
      <c r="AC28" s="18" t="s">
        <v>119</v>
      </c>
      <c r="AD28" s="19">
        <v>38</v>
      </c>
      <c r="AE28" s="19" t="s">
        <v>19</v>
      </c>
      <c r="AF28" s="19" t="s">
        <v>15</v>
      </c>
      <c r="AG28" s="19" t="s">
        <v>253</v>
      </c>
      <c r="AH28" s="20">
        <v>207000</v>
      </c>
      <c r="AI28" s="76">
        <f t="shared" si="5"/>
        <v>182160</v>
      </c>
    </row>
    <row r="29" spans="8:44" ht="15.75" thickBot="1" x14ac:dyDescent="0.2">
      <c r="J29" s="18" t="s">
        <v>395</v>
      </c>
      <c r="K29" s="18" t="s">
        <v>396</v>
      </c>
      <c r="L29" s="19">
        <v>65</v>
      </c>
      <c r="M29" s="19" t="s">
        <v>40</v>
      </c>
      <c r="N29" s="19">
        <v>67</v>
      </c>
      <c r="O29" s="19" t="s">
        <v>237</v>
      </c>
      <c r="P29" s="20">
        <v>138000</v>
      </c>
      <c r="Q29" s="76">
        <f t="shared" si="1"/>
        <v>121440</v>
      </c>
      <c r="S29" s="18" t="s">
        <v>425</v>
      </c>
      <c r="T29" s="18" t="s">
        <v>66</v>
      </c>
      <c r="U29" s="19">
        <v>50</v>
      </c>
      <c r="V29" s="19" t="s">
        <v>19</v>
      </c>
      <c r="W29" s="19" t="s">
        <v>15</v>
      </c>
      <c r="X29" s="19" t="s">
        <v>289</v>
      </c>
      <c r="Y29" s="20">
        <v>173000</v>
      </c>
      <c r="Z29" s="76">
        <f t="shared" si="2"/>
        <v>152240</v>
      </c>
      <c r="AB29" s="18" t="s">
        <v>471</v>
      </c>
      <c r="AC29" s="18" t="s">
        <v>119</v>
      </c>
      <c r="AD29" s="19">
        <v>20</v>
      </c>
      <c r="AE29" s="19" t="s">
        <v>14</v>
      </c>
      <c r="AF29" s="19" t="s">
        <v>15</v>
      </c>
      <c r="AG29" s="19" t="s">
        <v>265</v>
      </c>
      <c r="AH29" s="20">
        <v>207000</v>
      </c>
      <c r="AI29" s="76">
        <f t="shared" si="5"/>
        <v>182160</v>
      </c>
    </row>
    <row r="30" spans="8:44" ht="15.75" thickBot="1" x14ac:dyDescent="0.2">
      <c r="J30" s="18" t="s">
        <v>397</v>
      </c>
      <c r="K30" s="18" t="s">
        <v>396</v>
      </c>
      <c r="L30" s="19">
        <v>36</v>
      </c>
      <c r="M30" s="19" t="s">
        <v>45</v>
      </c>
      <c r="N30" s="19">
        <v>71.599999999999994</v>
      </c>
      <c r="O30" s="19" t="s">
        <v>319</v>
      </c>
      <c r="P30" s="20">
        <v>138000</v>
      </c>
      <c r="Q30" s="76">
        <f t="shared" si="1"/>
        <v>121440</v>
      </c>
      <c r="S30" s="18" t="s">
        <v>426</v>
      </c>
      <c r="T30" s="18" t="s">
        <v>66</v>
      </c>
      <c r="U30" s="19">
        <v>32</v>
      </c>
      <c r="V30" s="19" t="s">
        <v>37</v>
      </c>
      <c r="W30" s="19" t="s">
        <v>15</v>
      </c>
      <c r="X30" s="19" t="s">
        <v>317</v>
      </c>
      <c r="Y30" s="20">
        <v>173000</v>
      </c>
      <c r="Z30" s="76">
        <f t="shared" si="2"/>
        <v>152240</v>
      </c>
      <c r="AB30" s="18" t="s">
        <v>472</v>
      </c>
      <c r="AC30" s="18" t="s">
        <v>119</v>
      </c>
      <c r="AD30" s="19">
        <v>33</v>
      </c>
      <c r="AE30" s="19" t="s">
        <v>14</v>
      </c>
      <c r="AF30" s="19" t="s">
        <v>15</v>
      </c>
      <c r="AG30" s="19" t="s">
        <v>453</v>
      </c>
      <c r="AH30" s="20">
        <v>207000</v>
      </c>
      <c r="AI30" s="76">
        <f t="shared" si="5"/>
        <v>182160</v>
      </c>
    </row>
    <row r="31" spans="8:44" ht="15.75" thickBot="1" x14ac:dyDescent="0.2">
      <c r="J31" s="18" t="s">
        <v>398</v>
      </c>
      <c r="K31" s="18" t="s">
        <v>399</v>
      </c>
      <c r="L31" s="19">
        <v>56</v>
      </c>
      <c r="M31" s="19" t="s">
        <v>45</v>
      </c>
      <c r="N31" s="19">
        <v>71.599999999999994</v>
      </c>
      <c r="O31" s="19" t="s">
        <v>247</v>
      </c>
      <c r="P31" s="20">
        <v>140000</v>
      </c>
      <c r="Q31" s="76">
        <f t="shared" si="1"/>
        <v>123200</v>
      </c>
      <c r="S31" s="18" t="s">
        <v>427</v>
      </c>
      <c r="T31" s="18" t="s">
        <v>66</v>
      </c>
      <c r="U31" s="19">
        <v>38</v>
      </c>
      <c r="V31" s="19" t="s">
        <v>37</v>
      </c>
      <c r="W31" s="19" t="s">
        <v>15</v>
      </c>
      <c r="X31" s="19" t="s">
        <v>239</v>
      </c>
      <c r="Y31" s="20">
        <v>173000</v>
      </c>
      <c r="Z31" s="76">
        <f t="shared" si="2"/>
        <v>152240</v>
      </c>
      <c r="AB31" s="18" t="s">
        <v>473</v>
      </c>
      <c r="AC31" s="18" t="s">
        <v>119</v>
      </c>
      <c r="AD31" s="19">
        <v>38</v>
      </c>
      <c r="AE31" s="19" t="s">
        <v>37</v>
      </c>
      <c r="AF31" s="19" t="s">
        <v>15</v>
      </c>
      <c r="AG31" s="19" t="s">
        <v>474</v>
      </c>
      <c r="AH31" s="20">
        <v>207000</v>
      </c>
      <c r="AI31" s="76">
        <f t="shared" si="5"/>
        <v>182160</v>
      </c>
    </row>
    <row r="32" spans="8:44" ht="15.75" thickBot="1" x14ac:dyDescent="0.2">
      <c r="S32" s="18" t="s">
        <v>428</v>
      </c>
      <c r="T32" s="18" t="s">
        <v>66</v>
      </c>
      <c r="U32" s="19">
        <v>22</v>
      </c>
      <c r="V32" s="19" t="s">
        <v>14</v>
      </c>
      <c r="W32" s="19" t="s">
        <v>15</v>
      </c>
      <c r="X32" s="19" t="s">
        <v>317</v>
      </c>
      <c r="Y32" s="20">
        <v>173000</v>
      </c>
      <c r="Z32" s="76">
        <f t="shared" si="2"/>
        <v>152240</v>
      </c>
      <c r="AB32" s="18" t="s">
        <v>475</v>
      </c>
      <c r="AC32" s="18" t="s">
        <v>119</v>
      </c>
      <c r="AD32" s="19">
        <v>22</v>
      </c>
      <c r="AE32" s="19" t="s">
        <v>37</v>
      </c>
      <c r="AF32" s="19" t="s">
        <v>15</v>
      </c>
      <c r="AG32" s="19" t="s">
        <v>474</v>
      </c>
      <c r="AH32" s="20">
        <v>207000</v>
      </c>
      <c r="AI32" s="76">
        <f t="shared" si="5"/>
        <v>182160</v>
      </c>
    </row>
    <row r="33" spans="1:35" ht="15.75" thickBot="1" x14ac:dyDescent="0.2">
      <c r="S33" s="18" t="s">
        <v>429</v>
      </c>
      <c r="T33" s="18" t="s">
        <v>66</v>
      </c>
      <c r="U33" s="19">
        <v>23</v>
      </c>
      <c r="V33" s="19" t="s">
        <v>37</v>
      </c>
      <c r="W33" s="19" t="s">
        <v>15</v>
      </c>
      <c r="X33" s="19" t="s">
        <v>247</v>
      </c>
      <c r="Y33" s="20">
        <v>173000</v>
      </c>
      <c r="Z33" s="76">
        <f t="shared" si="2"/>
        <v>152240</v>
      </c>
      <c r="AB33" s="18" t="s">
        <v>476</v>
      </c>
      <c r="AC33" s="18" t="s">
        <v>119</v>
      </c>
      <c r="AD33" s="19">
        <v>25</v>
      </c>
      <c r="AE33" s="19" t="s">
        <v>19</v>
      </c>
      <c r="AF33" s="19" t="s">
        <v>15</v>
      </c>
      <c r="AG33" s="19" t="s">
        <v>307</v>
      </c>
      <c r="AH33" s="20">
        <v>207000</v>
      </c>
      <c r="AI33" s="76">
        <f t="shared" si="5"/>
        <v>182160</v>
      </c>
    </row>
    <row r="34" spans="1:35" ht="15.75" thickBot="1" x14ac:dyDescent="0.2">
      <c r="S34" s="18" t="s">
        <v>430</v>
      </c>
      <c r="T34" s="18" t="s">
        <v>66</v>
      </c>
      <c r="U34" s="19">
        <v>32</v>
      </c>
      <c r="V34" s="19" t="s">
        <v>19</v>
      </c>
      <c r="W34" s="19" t="s">
        <v>15</v>
      </c>
      <c r="X34" s="19" t="s">
        <v>319</v>
      </c>
      <c r="Y34" s="20">
        <v>173000</v>
      </c>
      <c r="Z34" s="76">
        <f t="shared" si="2"/>
        <v>152240</v>
      </c>
      <c r="AB34" s="18" t="s">
        <v>477</v>
      </c>
      <c r="AC34" s="18" t="s">
        <v>119</v>
      </c>
      <c r="AD34" s="19">
        <v>30</v>
      </c>
      <c r="AE34" s="19" t="s">
        <v>19</v>
      </c>
      <c r="AF34" s="19">
        <v>66</v>
      </c>
      <c r="AG34" s="19" t="s">
        <v>270</v>
      </c>
      <c r="AH34" s="20">
        <v>212000</v>
      </c>
      <c r="AI34" s="76">
        <f t="shared" si="5"/>
        <v>186560</v>
      </c>
    </row>
    <row r="35" spans="1:35" ht="15.75" thickBot="1" x14ac:dyDescent="0.2">
      <c r="S35" s="18" t="s">
        <v>431</v>
      </c>
      <c r="T35" s="18" t="s">
        <v>74</v>
      </c>
      <c r="U35" s="19">
        <v>40</v>
      </c>
      <c r="V35" s="19" t="s">
        <v>19</v>
      </c>
      <c r="W35" s="19" t="s">
        <v>15</v>
      </c>
      <c r="X35" s="19" t="s">
        <v>319</v>
      </c>
      <c r="Y35" s="20">
        <v>176000</v>
      </c>
      <c r="Z35" s="76">
        <f t="shared" si="2"/>
        <v>154880</v>
      </c>
      <c r="AB35" s="18" t="s">
        <v>478</v>
      </c>
      <c r="AC35" s="18" t="s">
        <v>130</v>
      </c>
      <c r="AD35" s="19">
        <v>20</v>
      </c>
      <c r="AE35" s="19" t="s">
        <v>19</v>
      </c>
      <c r="AF35" s="19">
        <v>66</v>
      </c>
      <c r="AG35" s="19" t="s">
        <v>253</v>
      </c>
      <c r="AH35" s="20">
        <v>215000</v>
      </c>
      <c r="AI35" s="76">
        <f t="shared" si="5"/>
        <v>189200</v>
      </c>
    </row>
    <row r="36" spans="1:35" ht="15.75" thickBot="1" x14ac:dyDescent="0.2">
      <c r="S36" s="18" t="s">
        <v>432</v>
      </c>
      <c r="T36" s="18" t="s">
        <v>74</v>
      </c>
      <c r="U36" s="19">
        <v>22</v>
      </c>
      <c r="V36" s="19" t="s">
        <v>19</v>
      </c>
      <c r="W36" s="19" t="s">
        <v>15</v>
      </c>
      <c r="X36" s="19" t="s">
        <v>241</v>
      </c>
      <c r="Y36" s="20">
        <v>176000</v>
      </c>
      <c r="Z36" s="76">
        <f t="shared" si="2"/>
        <v>154880</v>
      </c>
      <c r="AB36" s="18" t="s">
        <v>479</v>
      </c>
      <c r="AC36" s="18" t="s">
        <v>130</v>
      </c>
      <c r="AD36" s="19">
        <v>35</v>
      </c>
      <c r="AE36" s="19" t="s">
        <v>19</v>
      </c>
      <c r="AF36" s="19" t="s">
        <v>15</v>
      </c>
      <c r="AG36" s="19" t="s">
        <v>453</v>
      </c>
      <c r="AH36" s="20">
        <v>210000</v>
      </c>
      <c r="AI36" s="76">
        <f t="shared" si="5"/>
        <v>184800</v>
      </c>
    </row>
    <row r="37" spans="1:35" ht="17.25" customHeight="1" thickBot="1" x14ac:dyDescent="0.2">
      <c r="A37" s="94" t="s">
        <v>189</v>
      </c>
      <c r="B37" s="94"/>
      <c r="C37" s="94"/>
      <c r="D37" s="94"/>
      <c r="E37" s="94"/>
      <c r="F37" s="94"/>
      <c r="G37" s="94"/>
      <c r="S37" s="18" t="s">
        <v>433</v>
      </c>
      <c r="T37" s="18" t="s">
        <v>74</v>
      </c>
      <c r="U37" s="19">
        <v>25</v>
      </c>
      <c r="V37" s="19" t="s">
        <v>14</v>
      </c>
      <c r="W37" s="19" t="s">
        <v>15</v>
      </c>
      <c r="X37" s="19" t="s">
        <v>247</v>
      </c>
      <c r="Y37" s="20">
        <v>176000</v>
      </c>
      <c r="Z37" s="76">
        <f t="shared" si="2"/>
        <v>154880</v>
      </c>
      <c r="AB37" s="18" t="s">
        <v>480</v>
      </c>
      <c r="AC37" s="18" t="s">
        <v>130</v>
      </c>
      <c r="AD37" s="19">
        <v>15</v>
      </c>
      <c r="AE37" s="19" t="s">
        <v>37</v>
      </c>
      <c r="AF37" s="19" t="s">
        <v>15</v>
      </c>
      <c r="AG37" s="19" t="s">
        <v>481</v>
      </c>
      <c r="AH37" s="20">
        <v>210000</v>
      </c>
      <c r="AI37" s="76">
        <f t="shared" si="5"/>
        <v>184800</v>
      </c>
    </row>
    <row r="38" spans="1:35" ht="24" customHeight="1" thickBot="1" x14ac:dyDescent="0.2">
      <c r="A38" s="15" t="s">
        <v>1</v>
      </c>
      <c r="B38" s="93" t="s">
        <v>189</v>
      </c>
      <c r="C38" s="93"/>
      <c r="D38" s="93"/>
      <c r="E38" s="93"/>
      <c r="F38" s="93"/>
      <c r="G38" s="93"/>
      <c r="S38" s="18" t="s">
        <v>434</v>
      </c>
      <c r="T38" s="18" t="s">
        <v>74</v>
      </c>
      <c r="U38" s="19">
        <v>45</v>
      </c>
      <c r="V38" s="19" t="s">
        <v>45</v>
      </c>
      <c r="W38" s="19">
        <v>71.599999999999994</v>
      </c>
      <c r="X38" s="19" t="s">
        <v>247</v>
      </c>
      <c r="Y38" s="20">
        <v>176000</v>
      </c>
      <c r="Z38" s="76">
        <f t="shared" si="2"/>
        <v>154880</v>
      </c>
      <c r="AB38" s="18" t="s">
        <v>482</v>
      </c>
      <c r="AC38" s="18" t="s">
        <v>136</v>
      </c>
      <c r="AD38" s="19">
        <v>24</v>
      </c>
      <c r="AE38" s="19" t="s">
        <v>37</v>
      </c>
      <c r="AF38" s="19" t="s">
        <v>15</v>
      </c>
      <c r="AG38" s="19" t="s">
        <v>348</v>
      </c>
      <c r="AH38" s="20">
        <v>213000</v>
      </c>
      <c r="AI38" s="76">
        <f t="shared" si="5"/>
        <v>187440</v>
      </c>
    </row>
    <row r="39" spans="1:35" ht="15.75" thickBot="1" x14ac:dyDescent="0.2">
      <c r="A39" s="71" t="s">
        <v>406</v>
      </c>
      <c r="B39" s="72" t="s">
        <v>511</v>
      </c>
      <c r="C39" s="11"/>
      <c r="D39" s="11"/>
      <c r="E39" s="11"/>
      <c r="F39" s="11"/>
      <c r="G39" s="11"/>
      <c r="S39" s="18" t="s">
        <v>435</v>
      </c>
      <c r="T39" s="18" t="s">
        <v>74</v>
      </c>
      <c r="U39" s="19">
        <v>37</v>
      </c>
      <c r="V39" s="19" t="s">
        <v>14</v>
      </c>
      <c r="W39" s="19" t="s">
        <v>15</v>
      </c>
      <c r="X39" s="19" t="s">
        <v>319</v>
      </c>
      <c r="Y39" s="20">
        <v>176000</v>
      </c>
      <c r="Z39" s="76">
        <f t="shared" si="2"/>
        <v>154880</v>
      </c>
      <c r="AB39" s="18" t="s">
        <v>483</v>
      </c>
      <c r="AC39" s="18" t="s">
        <v>136</v>
      </c>
      <c r="AD39" s="19">
        <v>10</v>
      </c>
      <c r="AE39" s="19" t="s">
        <v>19</v>
      </c>
      <c r="AF39" s="19">
        <v>66</v>
      </c>
      <c r="AG39" s="19" t="s">
        <v>466</v>
      </c>
      <c r="AH39" s="20">
        <v>218000</v>
      </c>
      <c r="AI39" s="76">
        <f t="shared" si="5"/>
        <v>191840</v>
      </c>
    </row>
    <row r="40" spans="1:35" ht="15.75" thickBot="1" x14ac:dyDescent="0.2">
      <c r="A40" s="73" t="s">
        <v>375</v>
      </c>
      <c r="B40" s="74" t="s">
        <v>511</v>
      </c>
      <c r="C40" s="70"/>
      <c r="D40" s="70"/>
      <c r="E40" s="70"/>
      <c r="F40" s="70"/>
      <c r="G40" s="70"/>
      <c r="S40" s="18" t="s">
        <v>436</v>
      </c>
      <c r="T40" s="18" t="s">
        <v>74</v>
      </c>
      <c r="U40" s="19">
        <v>50</v>
      </c>
      <c r="V40" s="19" t="s">
        <v>37</v>
      </c>
      <c r="W40" s="19">
        <v>66.5</v>
      </c>
      <c r="X40" s="19" t="s">
        <v>317</v>
      </c>
      <c r="Y40" s="20">
        <v>176000</v>
      </c>
      <c r="Z40" s="76">
        <f t="shared" si="2"/>
        <v>154880</v>
      </c>
      <c r="AB40" s="18" t="s">
        <v>484</v>
      </c>
      <c r="AC40" s="18" t="s">
        <v>179</v>
      </c>
      <c r="AD40" s="19">
        <v>50</v>
      </c>
      <c r="AE40" s="19" t="s">
        <v>45</v>
      </c>
      <c r="AF40" s="19">
        <v>71.599999999999994</v>
      </c>
      <c r="AG40" s="19" t="s">
        <v>485</v>
      </c>
      <c r="AH40" s="20">
        <v>219000</v>
      </c>
      <c r="AI40" s="76">
        <f t="shared" si="5"/>
        <v>192720</v>
      </c>
    </row>
    <row r="41" spans="1:35" ht="15.75" thickBot="1" x14ac:dyDescent="0.2">
      <c r="A41" s="73" t="s">
        <v>437</v>
      </c>
      <c r="B41" s="74" t="s">
        <v>511</v>
      </c>
      <c r="C41" s="70"/>
      <c r="D41" s="70"/>
      <c r="E41" s="70"/>
      <c r="F41" s="70"/>
      <c r="G41" s="70"/>
      <c r="S41" s="18" t="s">
        <v>437</v>
      </c>
      <c r="T41" s="18" t="s">
        <v>89</v>
      </c>
      <c r="U41" s="19">
        <v>63</v>
      </c>
      <c r="V41" s="19" t="s">
        <v>45</v>
      </c>
      <c r="W41" s="19">
        <v>71.599999999999994</v>
      </c>
      <c r="X41" s="19" t="s">
        <v>256</v>
      </c>
      <c r="Y41" s="20">
        <v>182000</v>
      </c>
      <c r="Z41" s="76">
        <f t="shared" si="2"/>
        <v>160160</v>
      </c>
      <c r="AB41" s="18" t="s">
        <v>486</v>
      </c>
      <c r="AC41" s="18" t="s">
        <v>179</v>
      </c>
      <c r="AD41" s="19">
        <v>72</v>
      </c>
      <c r="AE41" s="19" t="s">
        <v>45</v>
      </c>
      <c r="AF41" s="19">
        <v>71.599999999999994</v>
      </c>
      <c r="AG41" s="19" t="s">
        <v>481</v>
      </c>
      <c r="AH41" s="20">
        <v>219000</v>
      </c>
      <c r="AI41" s="76">
        <f t="shared" si="5"/>
        <v>192720</v>
      </c>
    </row>
    <row r="42" spans="1:35" ht="15.75" thickBot="1" x14ac:dyDescent="0.2">
      <c r="A42" s="73" t="s">
        <v>462</v>
      </c>
      <c r="B42" s="74" t="s">
        <v>208</v>
      </c>
      <c r="C42" s="70"/>
      <c r="D42" s="70"/>
      <c r="E42" s="70"/>
      <c r="F42" s="70"/>
      <c r="G42" s="70"/>
      <c r="S42" s="18" t="s">
        <v>438</v>
      </c>
      <c r="T42" s="18" t="s">
        <v>89</v>
      </c>
      <c r="U42" s="19">
        <v>25</v>
      </c>
      <c r="V42" s="19" t="s">
        <v>14</v>
      </c>
      <c r="W42" s="19" t="s">
        <v>15</v>
      </c>
      <c r="X42" s="19" t="s">
        <v>265</v>
      </c>
      <c r="Y42" s="20">
        <v>182000</v>
      </c>
      <c r="Z42" s="76">
        <f t="shared" si="2"/>
        <v>160160</v>
      </c>
    </row>
    <row r="43" spans="1:35" ht="15.75" thickBot="1" x14ac:dyDescent="0.2">
      <c r="A43" s="73" t="s">
        <v>478</v>
      </c>
      <c r="B43" s="74" t="s">
        <v>208</v>
      </c>
      <c r="C43" s="70"/>
      <c r="D43" s="70"/>
      <c r="E43" s="70"/>
      <c r="F43" s="70"/>
      <c r="G43" s="70"/>
      <c r="S43" s="18" t="s">
        <v>439</v>
      </c>
      <c r="T43" s="18" t="s">
        <v>89</v>
      </c>
      <c r="U43" s="19">
        <v>50</v>
      </c>
      <c r="V43" s="19" t="s">
        <v>45</v>
      </c>
      <c r="W43" s="19">
        <v>71.599999999999994</v>
      </c>
      <c r="X43" s="19" t="s">
        <v>253</v>
      </c>
      <c r="Y43" s="20">
        <v>182000</v>
      </c>
      <c r="Z43" s="76">
        <f t="shared" si="2"/>
        <v>160160</v>
      </c>
    </row>
    <row r="44" spans="1:35" ht="15.75" thickBot="1" x14ac:dyDescent="0.2">
      <c r="A44" s="73" t="s">
        <v>381</v>
      </c>
      <c r="B44" s="74" t="s">
        <v>511</v>
      </c>
      <c r="C44" s="70"/>
      <c r="D44" s="70"/>
      <c r="E44" s="70"/>
      <c r="F44" s="70"/>
      <c r="G44" s="70"/>
      <c r="S44" s="18" t="s">
        <v>440</v>
      </c>
      <c r="T44" s="18" t="s">
        <v>89</v>
      </c>
      <c r="U44" s="19">
        <v>35</v>
      </c>
      <c r="V44" s="19" t="s">
        <v>37</v>
      </c>
      <c r="W44" s="19" t="s">
        <v>15</v>
      </c>
      <c r="X44" s="19" t="s">
        <v>265</v>
      </c>
      <c r="Y44" s="20">
        <v>182000</v>
      </c>
      <c r="Z44" s="76">
        <f t="shared" si="2"/>
        <v>160160</v>
      </c>
    </row>
    <row r="45" spans="1:35" ht="15.75" thickBot="1" x14ac:dyDescent="0.2">
      <c r="A45" s="73" t="s">
        <v>393</v>
      </c>
      <c r="B45" s="74" t="s">
        <v>511</v>
      </c>
      <c r="C45" s="70"/>
      <c r="D45" s="70"/>
      <c r="E45" s="70"/>
      <c r="F45" s="70"/>
      <c r="G45" s="70"/>
      <c r="S45" s="18" t="s">
        <v>441</v>
      </c>
      <c r="T45" s="18" t="s">
        <v>89</v>
      </c>
      <c r="U45" s="19">
        <v>37</v>
      </c>
      <c r="V45" s="19" t="s">
        <v>14</v>
      </c>
      <c r="W45" s="19" t="s">
        <v>15</v>
      </c>
      <c r="X45" s="19" t="s">
        <v>301</v>
      </c>
      <c r="Y45" s="20">
        <v>182000</v>
      </c>
      <c r="Z45" s="76">
        <f t="shared" si="2"/>
        <v>160160</v>
      </c>
    </row>
    <row r="46" spans="1:35" ht="15.75" thickBot="1" x14ac:dyDescent="0.2">
      <c r="A46" s="73" t="s">
        <v>398</v>
      </c>
      <c r="B46" s="74" t="s">
        <v>511</v>
      </c>
      <c r="C46" s="70"/>
      <c r="D46" s="70"/>
      <c r="E46" s="70"/>
      <c r="F46" s="70"/>
      <c r="G46" s="70"/>
      <c r="S46" s="18" t="s">
        <v>442</v>
      </c>
      <c r="T46" s="18" t="s">
        <v>91</v>
      </c>
      <c r="U46" s="19">
        <v>44</v>
      </c>
      <c r="V46" s="19" t="s">
        <v>45</v>
      </c>
      <c r="W46" s="19">
        <v>71.599999999999994</v>
      </c>
      <c r="X46" s="19" t="s">
        <v>307</v>
      </c>
      <c r="Y46" s="20">
        <v>188000</v>
      </c>
      <c r="Z46" s="76">
        <f t="shared" si="2"/>
        <v>165440</v>
      </c>
    </row>
    <row r="47" spans="1:35" ht="15.75" thickBot="1" x14ac:dyDescent="0.2">
      <c r="A47" s="73" t="s">
        <v>439</v>
      </c>
      <c r="B47" s="74" t="s">
        <v>511</v>
      </c>
      <c r="C47" s="70"/>
      <c r="D47" s="70"/>
      <c r="E47" s="70"/>
      <c r="F47" s="70"/>
      <c r="G47" s="70"/>
    </row>
    <row r="48" spans="1:35" ht="15.75" thickBot="1" x14ac:dyDescent="0.2">
      <c r="A48" s="73" t="s">
        <v>387</v>
      </c>
      <c r="B48" s="74" t="s">
        <v>511</v>
      </c>
      <c r="C48" s="70"/>
      <c r="D48" s="70"/>
      <c r="E48" s="70"/>
      <c r="F48" s="70"/>
      <c r="G48" s="70"/>
    </row>
    <row r="49" spans="1:7" ht="15.75" thickBot="1" x14ac:dyDescent="0.2">
      <c r="A49" s="73" t="s">
        <v>394</v>
      </c>
      <c r="B49" s="74" t="s">
        <v>511</v>
      </c>
      <c r="C49" s="70"/>
      <c r="D49" s="70"/>
      <c r="E49" s="70"/>
      <c r="F49" s="70"/>
      <c r="G49" s="70"/>
    </row>
    <row r="50" spans="1:7" ht="15.75" thickBot="1" x14ac:dyDescent="0.2">
      <c r="A50" s="73" t="s">
        <v>412</v>
      </c>
      <c r="B50" s="74" t="s">
        <v>511</v>
      </c>
      <c r="C50" s="70"/>
      <c r="D50" s="70"/>
      <c r="E50" s="70"/>
      <c r="F50" s="70"/>
      <c r="G50" s="70"/>
    </row>
    <row r="51" spans="1:7" ht="15.75" thickBot="1" x14ac:dyDescent="0.2">
      <c r="A51" s="73" t="s">
        <v>434</v>
      </c>
      <c r="B51" s="74" t="s">
        <v>511</v>
      </c>
      <c r="C51" s="70"/>
      <c r="D51" s="70"/>
      <c r="E51" s="70"/>
      <c r="F51" s="70"/>
      <c r="G51" s="70"/>
    </row>
    <row r="52" spans="1:7" ht="15.75" thickBot="1" x14ac:dyDescent="0.2">
      <c r="A52" s="73" t="s">
        <v>442</v>
      </c>
      <c r="B52" s="74" t="s">
        <v>511</v>
      </c>
      <c r="C52" s="70"/>
      <c r="D52" s="70"/>
      <c r="E52" s="70"/>
      <c r="F52" s="70"/>
      <c r="G52" s="70"/>
    </row>
    <row r="53" spans="1:7" ht="15.75" thickBot="1" x14ac:dyDescent="0.2">
      <c r="A53" s="73" t="s">
        <v>397</v>
      </c>
      <c r="B53" s="74" t="s">
        <v>511</v>
      </c>
      <c r="C53" s="70"/>
      <c r="D53" s="70"/>
      <c r="E53" s="70"/>
      <c r="F53" s="70"/>
      <c r="G53" s="70"/>
    </row>
    <row r="54" spans="1:7" ht="15.75" thickBot="1" x14ac:dyDescent="0.2">
      <c r="A54" s="73" t="s">
        <v>459</v>
      </c>
      <c r="B54" s="74" t="s">
        <v>511</v>
      </c>
      <c r="C54" s="70"/>
      <c r="D54" s="70"/>
      <c r="E54" s="70"/>
      <c r="F54" s="70"/>
      <c r="G54" s="70"/>
    </row>
    <row r="55" spans="1:7" ht="15.75" thickBot="1" x14ac:dyDescent="0.2">
      <c r="A55" s="73" t="s">
        <v>484</v>
      </c>
      <c r="B55" s="74" t="s">
        <v>511</v>
      </c>
      <c r="C55" s="70"/>
      <c r="D55" s="70"/>
      <c r="E55" s="70"/>
      <c r="F55" s="70"/>
      <c r="G55" s="70"/>
    </row>
    <row r="56" spans="1:7" ht="15.75" thickBot="1" x14ac:dyDescent="0.2">
      <c r="A56" s="73" t="s">
        <v>486</v>
      </c>
      <c r="B56" s="74" t="s">
        <v>511</v>
      </c>
      <c r="C56" s="70"/>
      <c r="D56" s="70"/>
      <c r="E56" s="70"/>
      <c r="F56" s="70"/>
      <c r="G56" s="70"/>
    </row>
    <row r="57" spans="1:7" ht="15.75" thickBot="1" x14ac:dyDescent="0.2">
      <c r="A57" s="73" t="s">
        <v>507</v>
      </c>
      <c r="B57" s="74" t="s">
        <v>511</v>
      </c>
      <c r="C57" s="70"/>
      <c r="D57" s="70"/>
      <c r="E57" s="70"/>
      <c r="F57" s="70"/>
      <c r="G57" s="70"/>
    </row>
    <row r="58" spans="1:7" ht="15.75" thickBot="1" x14ac:dyDescent="0.2">
      <c r="A58" s="73" t="s">
        <v>477</v>
      </c>
      <c r="B58" s="74" t="s">
        <v>208</v>
      </c>
      <c r="C58" s="70"/>
      <c r="D58" s="70"/>
      <c r="E58" s="70"/>
      <c r="F58" s="70"/>
      <c r="G58" s="70"/>
    </row>
    <row r="59" spans="1:7" ht="15.75" thickBot="1" x14ac:dyDescent="0.2">
      <c r="A59" s="73" t="s">
        <v>483</v>
      </c>
      <c r="B59" s="74" t="s">
        <v>208</v>
      </c>
      <c r="C59" s="70"/>
      <c r="D59" s="70"/>
      <c r="E59" s="70"/>
      <c r="F59" s="70"/>
      <c r="G59" s="70"/>
    </row>
  </sheetData>
  <mergeCells count="7">
    <mergeCell ref="A37:G37"/>
    <mergeCell ref="B38:G38"/>
    <mergeCell ref="S2:Y2"/>
    <mergeCell ref="AB2:AH2"/>
    <mergeCell ref="AK2:AQ2"/>
    <mergeCell ref="A2:G2"/>
    <mergeCell ref="J2:P2"/>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6B1E-803A-4C0B-981F-C4B02C481A7A}">
  <dimension ref="A1:Q25"/>
  <sheetViews>
    <sheetView showGridLines="0" zoomScale="85" zoomScaleNormal="85" workbookViewId="0">
      <selection activeCell="V1" activeCellId="3" sqref="H1:H1048576 J1:K1048576 T1:T1048576 V1:W1048576"/>
    </sheetView>
  </sheetViews>
  <sheetFormatPr defaultRowHeight="13.5" x14ac:dyDescent="0.15"/>
  <cols>
    <col min="7" max="8" width="10.75" bestFit="1" customWidth="1"/>
    <col min="9" max="9" width="3.375" customWidth="1"/>
    <col min="16" max="17" width="10.75" bestFit="1" customWidth="1"/>
  </cols>
  <sheetData>
    <row r="1" spans="1:17" ht="27.75" customHeight="1" x14ac:dyDescent="0.15">
      <c r="A1" s="77" t="s">
        <v>990</v>
      </c>
    </row>
    <row r="2" spans="1:17" x14ac:dyDescent="0.15">
      <c r="A2" s="92" t="s">
        <v>510</v>
      </c>
      <c r="B2" s="92"/>
      <c r="C2" s="92"/>
      <c r="D2" s="92"/>
      <c r="E2" s="92"/>
      <c r="F2" s="92"/>
      <c r="G2" s="92"/>
      <c r="H2" s="21"/>
      <c r="J2" s="92" t="s">
        <v>212</v>
      </c>
      <c r="K2" s="92"/>
      <c r="L2" s="92"/>
      <c r="M2" s="92"/>
      <c r="N2" s="92"/>
      <c r="O2" s="92"/>
      <c r="P2" s="92"/>
      <c r="Q2" s="21"/>
    </row>
    <row r="3" spans="1:17" ht="30" x14ac:dyDescent="0.15">
      <c r="A3" s="15" t="s">
        <v>1</v>
      </c>
      <c r="B3" s="15" t="s">
        <v>3</v>
      </c>
      <c r="C3" s="17" t="s">
        <v>5</v>
      </c>
      <c r="D3" s="17" t="s">
        <v>7</v>
      </c>
      <c r="E3" s="17" t="s">
        <v>9</v>
      </c>
      <c r="F3" s="17" t="s">
        <v>11</v>
      </c>
      <c r="G3" s="17" t="s">
        <v>206</v>
      </c>
      <c r="H3" s="17" t="s">
        <v>982</v>
      </c>
      <c r="J3" s="15" t="s">
        <v>1</v>
      </c>
      <c r="K3" s="15" t="s">
        <v>3</v>
      </c>
      <c r="L3" s="17" t="s">
        <v>5</v>
      </c>
      <c r="M3" s="17" t="s">
        <v>7</v>
      </c>
      <c r="N3" s="17" t="s">
        <v>9</v>
      </c>
      <c r="O3" s="17" t="s">
        <v>11</v>
      </c>
      <c r="P3" s="17" t="s">
        <v>206</v>
      </c>
      <c r="Q3" s="17" t="s">
        <v>982</v>
      </c>
    </row>
    <row r="4" spans="1:17" ht="15.75" thickBot="1" x14ac:dyDescent="0.2">
      <c r="A4" s="18" t="s">
        <v>520</v>
      </c>
      <c r="B4" s="18" t="s">
        <v>27</v>
      </c>
      <c r="C4" s="19">
        <v>20</v>
      </c>
      <c r="D4" s="19" t="s">
        <v>37</v>
      </c>
      <c r="E4" s="19" t="s">
        <v>15</v>
      </c>
      <c r="F4" s="19" t="s">
        <v>270</v>
      </c>
      <c r="G4" s="20">
        <v>197000</v>
      </c>
      <c r="H4" s="75">
        <f>G4*88%</f>
        <v>173360</v>
      </c>
      <c r="J4" s="18" t="s">
        <v>520</v>
      </c>
      <c r="K4" s="18" t="s">
        <v>27</v>
      </c>
      <c r="L4" s="19">
        <v>20</v>
      </c>
      <c r="M4" s="19" t="s">
        <v>37</v>
      </c>
      <c r="N4" s="19" t="s">
        <v>15</v>
      </c>
      <c r="O4" s="19" t="s">
        <v>270</v>
      </c>
      <c r="P4" s="20">
        <v>197000</v>
      </c>
      <c r="Q4" s="75">
        <f>P4*88%</f>
        <v>173360</v>
      </c>
    </row>
    <row r="5" spans="1:17" ht="15.75" thickBot="1" x14ac:dyDescent="0.2">
      <c r="A5" s="18" t="s">
        <v>518</v>
      </c>
      <c r="B5" s="18" t="s">
        <v>27</v>
      </c>
      <c r="C5" s="19">
        <v>38</v>
      </c>
      <c r="D5" s="19" t="s">
        <v>19</v>
      </c>
      <c r="E5" s="19" t="s">
        <v>15</v>
      </c>
      <c r="F5" s="19" t="s">
        <v>253</v>
      </c>
      <c r="G5" s="20">
        <v>197000</v>
      </c>
      <c r="H5" s="76">
        <f>G5*88%</f>
        <v>173360</v>
      </c>
      <c r="J5" s="18" t="s">
        <v>518</v>
      </c>
      <c r="K5" s="18" t="s">
        <v>27</v>
      </c>
      <c r="L5" s="19">
        <v>38</v>
      </c>
      <c r="M5" s="19" t="s">
        <v>19</v>
      </c>
      <c r="N5" s="19" t="s">
        <v>15</v>
      </c>
      <c r="O5" s="19" t="s">
        <v>253</v>
      </c>
      <c r="P5" s="20">
        <v>197000</v>
      </c>
      <c r="Q5" s="76">
        <f t="shared" ref="Q5:Q7" si="0">P5*88%</f>
        <v>173360</v>
      </c>
    </row>
    <row r="6" spans="1:17" ht="15.75" thickBot="1" x14ac:dyDescent="0.2">
      <c r="A6" s="18" t="s">
        <v>521</v>
      </c>
      <c r="B6" s="18" t="s">
        <v>149</v>
      </c>
      <c r="C6" s="19">
        <v>31</v>
      </c>
      <c r="D6" s="19" t="s">
        <v>37</v>
      </c>
      <c r="E6" s="19" t="s">
        <v>15</v>
      </c>
      <c r="F6" s="19" t="s">
        <v>307</v>
      </c>
      <c r="G6" s="20">
        <v>200000</v>
      </c>
      <c r="H6" s="76">
        <f>G6*88%</f>
        <v>176000</v>
      </c>
      <c r="J6" s="18" t="s">
        <v>521</v>
      </c>
      <c r="K6" s="18" t="s">
        <v>149</v>
      </c>
      <c r="L6" s="19">
        <v>31</v>
      </c>
      <c r="M6" s="19" t="s">
        <v>37</v>
      </c>
      <c r="N6" s="19" t="s">
        <v>15</v>
      </c>
      <c r="O6" s="19" t="s">
        <v>307</v>
      </c>
      <c r="P6" s="20">
        <v>200000</v>
      </c>
      <c r="Q6" s="76">
        <f t="shared" si="0"/>
        <v>176000</v>
      </c>
    </row>
    <row r="7" spans="1:17" ht="15.75" thickBot="1" x14ac:dyDescent="0.2">
      <c r="A7" s="18" t="s">
        <v>519</v>
      </c>
      <c r="B7" s="18" t="s">
        <v>29</v>
      </c>
      <c r="C7" s="19">
        <v>19</v>
      </c>
      <c r="D7" s="19" t="s">
        <v>37</v>
      </c>
      <c r="E7" s="19" t="s">
        <v>15</v>
      </c>
      <c r="F7" s="19" t="s">
        <v>348</v>
      </c>
      <c r="G7" s="20">
        <v>203000</v>
      </c>
      <c r="H7" s="76">
        <f>G7*88%</f>
        <v>178640</v>
      </c>
      <c r="J7" s="18" t="s">
        <v>519</v>
      </c>
      <c r="K7" s="18" t="s">
        <v>29</v>
      </c>
      <c r="L7" s="19">
        <v>19</v>
      </c>
      <c r="M7" s="19" t="s">
        <v>37</v>
      </c>
      <c r="N7" s="19" t="s">
        <v>15</v>
      </c>
      <c r="O7" s="19" t="s">
        <v>348</v>
      </c>
      <c r="P7" s="20">
        <v>203000</v>
      </c>
      <c r="Q7" s="76">
        <f t="shared" si="0"/>
        <v>178640</v>
      </c>
    </row>
    <row r="8" spans="1:17" ht="15" x14ac:dyDescent="0.15">
      <c r="H8" s="60"/>
      <c r="Q8" s="60"/>
    </row>
    <row r="9" spans="1:17" ht="15" x14ac:dyDescent="0.15">
      <c r="H9" s="60"/>
      <c r="Q9" s="60"/>
    </row>
    <row r="10" spans="1:17" ht="15" x14ac:dyDescent="0.15">
      <c r="H10" s="60"/>
      <c r="Q10" s="60"/>
    </row>
    <row r="11" spans="1:17" ht="15" x14ac:dyDescent="0.15">
      <c r="H11" s="60"/>
      <c r="Q11" s="60"/>
    </row>
    <row r="12" spans="1:17" ht="15" x14ac:dyDescent="0.15">
      <c r="H12" s="60"/>
      <c r="Q12" s="60"/>
    </row>
    <row r="13" spans="1:17" ht="15" x14ac:dyDescent="0.15">
      <c r="H13" s="60"/>
      <c r="Q13" s="60"/>
    </row>
    <row r="14" spans="1:17" ht="15" x14ac:dyDescent="0.15">
      <c r="H14" s="60"/>
      <c r="Q14" s="60"/>
    </row>
    <row r="15" spans="1:17" ht="15" x14ac:dyDescent="0.15">
      <c r="H15" s="60"/>
      <c r="Q15" s="60"/>
    </row>
    <row r="16" spans="1:17" ht="15" x14ac:dyDescent="0.15">
      <c r="H16" s="60"/>
      <c r="Q16" s="60"/>
    </row>
    <row r="17" spans="8:17" ht="15" x14ac:dyDescent="0.15">
      <c r="H17" s="60"/>
      <c r="Q17" s="60"/>
    </row>
    <row r="18" spans="8:17" ht="15" x14ac:dyDescent="0.15">
      <c r="H18" s="60"/>
      <c r="Q18" s="60"/>
    </row>
    <row r="19" spans="8:17" ht="15" x14ac:dyDescent="0.15">
      <c r="H19" s="60"/>
      <c r="Q19" s="60"/>
    </row>
    <row r="20" spans="8:17" ht="15" x14ac:dyDescent="0.15">
      <c r="H20" s="60"/>
      <c r="Q20" s="60"/>
    </row>
    <row r="21" spans="8:17" ht="15" x14ac:dyDescent="0.15">
      <c r="H21" s="60"/>
      <c r="Q21" s="60"/>
    </row>
    <row r="22" spans="8:17" ht="15" x14ac:dyDescent="0.15">
      <c r="H22" s="60"/>
      <c r="Q22" s="60"/>
    </row>
    <row r="23" spans="8:17" ht="15" x14ac:dyDescent="0.15">
      <c r="H23" s="60"/>
      <c r="Q23" s="60"/>
    </row>
    <row r="24" spans="8:17" ht="15" x14ac:dyDescent="0.15">
      <c r="H24" s="60"/>
      <c r="Q24" s="60"/>
    </row>
    <row r="25" spans="8:17" ht="15" x14ac:dyDescent="0.15">
      <c r="H25" s="60"/>
      <c r="Q25" s="60"/>
    </row>
  </sheetData>
  <mergeCells count="2">
    <mergeCell ref="J2:P2"/>
    <mergeCell ref="A2:G2"/>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vt:i4>
      </vt:variant>
    </vt:vector>
  </HeadingPairs>
  <TitlesOfParts>
    <vt:vector size="20" baseType="lpstr">
      <vt:lpstr>Puroducts Catalog</vt:lpstr>
      <vt:lpstr>RI-D</vt:lpstr>
      <vt:lpstr>FI-R</vt:lpstr>
      <vt:lpstr>FI-R Evo</vt:lpstr>
      <vt:lpstr>SUPER-RS</vt:lpstr>
      <vt:lpstr>LM-R</vt:lpstr>
      <vt:lpstr>RI-S</vt:lpstr>
      <vt:lpstr>LM</vt:lpstr>
      <vt:lpstr>RE-X</vt:lpstr>
      <vt:lpstr>FS</vt:lpstr>
      <vt:lpstr>RE-V</vt:lpstr>
      <vt:lpstr>RE-V7</vt:lpstr>
      <vt:lpstr>RI-A</vt:lpstr>
      <vt:lpstr>RF</vt:lpstr>
      <vt:lpstr>RE-L2</vt:lpstr>
      <vt:lpstr>RP</vt:lpstr>
      <vt:lpstr>RS-GT</vt:lpstr>
      <vt:lpstr>RG-R</vt:lpstr>
      <vt:lpstr>RG-F</vt:lpstr>
      <vt:lpstr>'Puroducts Catalog'!Print_Area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丈也</dc:creator>
  <cp:lastModifiedBy>佐藤　丈也</cp:lastModifiedBy>
  <cp:lastPrinted>2025-06-09T06:42:30Z</cp:lastPrinted>
  <dcterms:created xsi:type="dcterms:W3CDTF">2025-06-05T08:39:17Z</dcterms:created>
  <dcterms:modified xsi:type="dcterms:W3CDTF">2025-07-14T06:09:48Z</dcterms:modified>
</cp:coreProperties>
</file>